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2\PUBLICACION 4TO TRIMESTRE\01 VISTO BUENO DPP\"/>
    </mc:Choice>
  </mc:AlternateContent>
  <xr:revisionPtr revIDLastSave="0" documentId="13_ncr:1_{10D86DD8-3C7A-4BFE-AB7D-EB4CE5D1AEA6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E157" i="1" l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<sst xmlns="http://schemas.openxmlformats.org/spreadsheetml/2006/main" count="607" uniqueCount="171">
  <si>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</si>
  <si>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</si>
  <si>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</si>
  <si>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</si>
  <si>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</si>
  <si>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</si>
  <si>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</si>
  <si>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</si>
  <si>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</si>
  <si>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FRACCIÓN XXXIa: GASTO POR CAPÍTULO, CONCEPTO Y PARTIDA</t>
  </si>
  <si>
    <t>Clave del capítulo</t>
  </si>
  <si>
    <t>Clave del concepto</t>
  </si>
  <si>
    <t xml:space="preserve">Clave de la partida </t>
  </si>
  <si>
    <t>Denominación del capítulo concepto y partida</t>
  </si>
  <si>
    <t xml:space="preserve">Gasto aprobado por capítulo, concepto y partida </t>
  </si>
  <si>
    <t>Gasto modificado por capítulo, concepto y partida</t>
  </si>
  <si>
    <t>Gasto comprometido por capítulo, concepto y partida</t>
  </si>
  <si>
    <t>Gasto devengado por capítulo, concepto y partida</t>
  </si>
  <si>
    <t>Gasto ejercido por capítulo, concepto y partida</t>
  </si>
  <si>
    <t>Gasto pagado por capítulo, concepto y partida</t>
  </si>
  <si>
    <t>Justificaciond e la modificación del presupuesto, en su caso</t>
  </si>
  <si>
    <t xml:space="preserve">Hipervínculo al Estado analítico del ejercicio del Presupuesto de Egresos </t>
  </si>
  <si>
    <t>DIRECCIÓN GENERAL DE PROGRAMACIÓN Y PRESUPUESTO</t>
  </si>
  <si>
    <t>SUELDOS BASE</t>
  </si>
  <si>
    <t>SE REORIENTARON LOS RECURSOS NECESARIOS PARA EL BUEN FUNCIONAMIENTO DE ESTE ORGANO JURISDICCIONAL</t>
  </si>
  <si>
    <t>DIRECCION GENERAL DE PROGRAMACION Y PRESUPUESTO</t>
  </si>
  <si>
    <t>HONORARIOS</t>
  </si>
  <si>
    <t>SUELDOS BASE AL PERSONAL EVENTUAL</t>
  </si>
  <si>
    <t>PRIMA QUINQUENAL POR AÑOS DE SERVICIOS EFECTIVOS PRESTADOS</t>
  </si>
  <si>
    <t>PRIMAS DE VACACIONES Y DOMINICAL</t>
  </si>
  <si>
    <t>AGUINALDO O GRATIFICACIÓN DE FIN DE AÑO</t>
  </si>
  <si>
    <t>REMUNERACIONES POR HORAS EXTRAORDINARIAS</t>
  </si>
  <si>
    <t>COMPENSACIONES POR SERVICIOS EVENTUALES</t>
  </si>
  <si>
    <t>APORTACIONES AL ISSSTE</t>
  </si>
  <si>
    <t>APORTACIONES AL SEGURO DE CESANTÍA EN EDAD AVANZADA Y VEJEZ</t>
  </si>
  <si>
    <t>APORTACIONES AL FOVISSSTE</t>
  </si>
  <si>
    <t>APORTACIONES AL SISTEMA DE AHORRO PARA EL RETIRO</t>
  </si>
  <si>
    <t>DEPÓSITOS PARA EL AHORRO SOLIDARIO</t>
  </si>
  <si>
    <t>CUOTAS PARA EL SEGURO DE VIDA DEL PERSONAL CIVIL</t>
  </si>
  <si>
    <t>CUOTAS PARA EL SEGURO DE GASTOS MÉDICOS DEL PERSONAL CIVIL</t>
  </si>
  <si>
    <t>CUOTAS PARA EL SEGURO COLECTIVO DE RETIRO</t>
  </si>
  <si>
    <t>PRESTACIONES DE RETIRO</t>
  </si>
  <si>
    <t>PRESTACIONES ESTABLECIDAS POR CONDICIONES GENERALES DE TRABAJO O CONTRATOS COLECTIVOS DE TRABAJO</t>
  </si>
  <si>
    <t>COMPENSACIÓN GARANTIZADA</t>
  </si>
  <si>
    <t>ASIGNACIONES ADICIONALES AL SUELDO</t>
  </si>
  <si>
    <t>OTRAS PRESTACIONES</t>
  </si>
  <si>
    <t>PAGO EXTRAORDINARIO POR RIESGO</t>
  </si>
  <si>
    <t>MATERIALES Y ÚTILES DE OFICINA</t>
  </si>
  <si>
    <t>PRODUCTOS ALIMENTICIOS PARA EL PERSONAL EN LAS INSTALACIONES DE LAS DEPENDENCIAS Y ENTIDADES</t>
  </si>
  <si>
    <t>UTENSILIOS PARA EL SERVICIO DE ALIMENTACIÓN</t>
  </si>
  <si>
    <t>PRODUCTOS MINERALES NO METÁLICOS</t>
  </si>
  <si>
    <t>MATERIAL ELÉCTRICO Y ELECTRÓNICO</t>
  </si>
  <si>
    <t>OTROS MATERIALES Y ARTÍCULOS DE CONSTRUCCIÓN Y REPARACIÓN</t>
  </si>
  <si>
    <t>PRENDAS DE PROTECCIÓN PERSONAL</t>
  </si>
  <si>
    <t>PRODUCTOS TEXTILES</t>
  </si>
  <si>
    <t>REFACCIONES Y ACCESORIOS MENORES DE EDIFICIOS</t>
  </si>
  <si>
    <t>REFACCIONES Y ACCESORIOS MENORES DE EQUIPO DE TRANSPORTE</t>
  </si>
  <si>
    <t>SERVICIO DE AGUA</t>
  </si>
  <si>
    <t>SERVICIO DE TELEFONÍA CELULAR</t>
  </si>
  <si>
    <t>ARRENDAMIENTO DE EDIFICIOS Y LOCALES</t>
  </si>
  <si>
    <t>OTROS SERVICIOS COMERCIALES</t>
  </si>
  <si>
    <t>INFORMACIÓN EN MEDIOS MASIVOS DERIVADA DE LA OPERACIÓN Y ADMINISTRACIÓN DE LAS DEPENDENCIAS Y ENTIDA</t>
  </si>
  <si>
    <t>SERVICIOS DE VIGILANCIA</t>
  </si>
  <si>
    <t>IMPUESTO SOBRE NÓMINAS</t>
  </si>
  <si>
    <t>http://transparencia.tfja.gob.mx/dgpyp/01/dpp/xxxi/EAPE_4T_2022_XXXI_A.xlsx</t>
  </si>
  <si>
    <t>INCREMENTOS A LAS PERCEPCIONES</t>
  </si>
  <si>
    <t>OTRAS MEDIDAS DE CARÁCTER LABORAL Y ECONÓMICO</t>
  </si>
  <si>
    <t>PREVISIONES PARA APORTACIONES AL ISSSTE</t>
  </si>
  <si>
    <t>PREVISIONES PARA APORTACIONES AL FOVISSSTE</t>
  </si>
  <si>
    <t>PREVISIONES PARA APORTACIONES AL SISTEMA DE AHORRO PARA EL RETIRO</t>
  </si>
  <si>
    <t>PREVISIONES PARA APORTACIONES AL SEGURO DE CESANTÍA EN EDAD AVANZADA Y VEJEZ</t>
  </si>
  <si>
    <t>PREVISIONES PARA LOS DEPÓSITOS AL AHORRO SOLIDARIO</t>
  </si>
  <si>
    <t>ESTÍMULOS POR PRODUCTIVIDAD Y EFICIENCIA</t>
  </si>
  <si>
    <t>ESTÍMULOS AL PERSONAL OPERATIVO</t>
  </si>
  <si>
    <t>MATERIALES Y ÚTILES DE IMPRESIÓN Y REPRODUCCIÓN</t>
  </si>
  <si>
    <t>MATERIAL ESTADÍSTICO Y GEOGRÁFICO</t>
  </si>
  <si>
    <t>MATERIALES Y ÚTILES CONSUMIBLES PARA EL PROCESAMIENTO EN EQUIPOS Y BIENES INFORMÁTICOS</t>
  </si>
  <si>
    <t>MATERIAL DE APOYO INFORMATIVO</t>
  </si>
  <si>
    <t>MATERIAL DE LIMPIEZA</t>
  </si>
  <si>
    <t>PRODUCTOS ALIMENTICIOS PARA EL PERSONAL DERIVADO DE ACTIVIDADES EXTRAORDINARIAS</t>
  </si>
  <si>
    <t>CEMENTO Y PRODUCTOS DE CONCRETO</t>
  </si>
  <si>
    <t>CAL, YESO Y PRODUCTOS DE YESO</t>
  </si>
  <si>
    <t>MADERA Y PRODUCTOS DE MADERA</t>
  </si>
  <si>
    <t>VIDRIO Y PRODUCTOS DE VIDRIO</t>
  </si>
  <si>
    <t>ARTÍCULOS METÁLICOS PARA LA CONSTRUCCIÓN</t>
  </si>
  <si>
    <t>MATERIALES COMPLEMENTARIOS</t>
  </si>
  <si>
    <t>PLAGUICIDAS, ABONOS Y FERTILIZANTES</t>
  </si>
  <si>
    <t>MEDICINAS Y PRODUCTOS FARMACÉUTICOS</t>
  </si>
  <si>
    <t>MATERIALES, ACCESORIOS Y SUMINISTROS MÉDICOS</t>
  </si>
  <si>
    <t>FIBRAS SINTÉTICAS, HULES, PLÁSTICOS Y DERIVADOS</t>
  </si>
  <si>
    <t>OTROS PRODUCTOS QUÍMICOS</t>
  </si>
  <si>
    <t>COMBUSTIBLES, LUBRICANTES Y ADITIVOS PARA VEHÍCULOS TERRESTRES, AÉREOS, MARÍTIMOS, LACUSTRES Y FLUVI</t>
  </si>
  <si>
    <t>COMBUSTIBLES, LUBRICANTES Y ADITIVOS PARA MAQUINARIA, EQUIPO DE PRODUCCIÓN Y SERVICIOS ADMINISTRATIV</t>
  </si>
  <si>
    <t>VESTUARIO Y UNIFORMES</t>
  </si>
  <si>
    <t>ARTÍCULOS DEPORTIVOS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</si>
  <si>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</si>
  <si>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</si>
  <si>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</si>
  <si>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PARA EQUIPO DE CÓMPUTO Y TELECOMUNICACIONES</t>
  </si>
  <si>
    <t>REFACCIONES Y ACCESORIOS MENORES DE MAQUINARIA Y OTROS EQUIPOS</t>
  </si>
  <si>
    <t>REFACCIONES Y ACCESORIOS MENORES OTROS BIENES MUEBLES</t>
  </si>
  <si>
    <t>SERVICIO DE ENERGÍA ELÉCTRICA</t>
  </si>
  <si>
    <t>SERVICIO DE GAS</t>
  </si>
  <si>
    <t>SERVICIO TELEFÓNICO CONVENCIONAL</t>
  </si>
  <si>
    <t>SERVICIO DE RADIOLOCALIZACIÓN</t>
  </si>
  <si>
    <t>SERVICIOS DE CONDUCCIÓN DE SEÑALES ANALÓGICAS Y DIGITALES</t>
  </si>
  <si>
    <t>SERVICIO POSTAL</t>
  </si>
  <si>
    <t>SERVICIOS INTEGRALES DE TELECOMUNICACIÓN</t>
  </si>
  <si>
    <t>CONTRATACIÓN DE OTROS SERVICIOS</t>
  </si>
  <si>
    <t>SERVICIOS INTEGRALES DE INFRAESTRUCTURA DE CÓMPUTO.</t>
  </si>
  <si>
    <t>ARRENDAMIENTO DE TERRENOS</t>
  </si>
  <si>
    <t>ARRENDAMIENTO DE EQUIPO Y BIENES INFORMÁTICOS</t>
  </si>
  <si>
    <t>ARRENDAMIENTO DE MOBILIARIO</t>
  </si>
  <si>
    <t>ARRENDAMIENTO DE VEHÍCULOS TERRESTRES, AÉREOS, MARÍTIMOS, LACUSTRES Y FLUVIALES PARA SERVICIOS ADMIN</t>
  </si>
  <si>
    <t>ARRENDAMIENTO DE VEHÍCULOS TERRESTRES, AÉREOS, MARÍTIMOS, LACUSTRES Y FLUVIALES PARA SERVIDORES PÚBL</t>
  </si>
  <si>
    <t>ARRENDAMIENTO DE MAQUINARIA Y EQUIPO</t>
  </si>
  <si>
    <t>PATENTES, DERECHOS DE AUTOR, REGALÍAS Y OTROS.</t>
  </si>
  <si>
    <t>OTRAS ASESORÍAS PARA LA OPERACIÓN DE PROGRAMAS</t>
  </si>
  <si>
    <t>SERVICIOS RELACIONADOS CON PROCEDIMIENTOS JURISDICCIONALES</t>
  </si>
  <si>
    <t>SERVICIOS DE DESARROLLO DE APLICACIONES INFORMÁTICAS</t>
  </si>
  <si>
    <t>SERVICIOS RELACIONADOS CON CERTIFICACIÓN DE PROCESOS</t>
  </si>
  <si>
    <t>SERVICIOS DE MANTENIMIENTO DE APLICACIONES INFORMÁTICAS</t>
  </si>
  <si>
    <t>SERVICIOS PARA CAPACITACIÓN A SERVIDORES PÚBLICOS</t>
  </si>
  <si>
    <t>ESTUDIOS E INVESTIGACIONES</t>
  </si>
  <si>
    <t>SERVICIOS RELACIONADOS CON TRADUCCIONES</t>
  </si>
  <si>
    <t>IMPRESIONES DE DOCUMENTOS OFICIALES PARA LA PRESTACIÓN DE SERVICIOS PÚBLICOS, IDENTIFICACIÓN, FORMAT</t>
  </si>
  <si>
    <t>SERVICIOS DE DIGITALIZACIÓN</t>
  </si>
  <si>
    <t>SUBCONTRATACIÓN DE SERVICIOS CON TERCEROS</t>
  </si>
  <si>
    <t>SERVICIOS INTEGRALES</t>
  </si>
  <si>
    <t>SERVICIOS BANCARIOS Y FINANCIEROS</t>
  </si>
  <si>
    <t>SEGUROS DE BIENES PATRIMONIALES</t>
  </si>
  <si>
    <t>ALMACENAJE, EMBALAJE Y ENVASE</t>
  </si>
  <si>
    <t>FLETES Y MANIOBRAS</t>
  </si>
  <si>
    <t>MANTENIMIENTO Y CONSERVACIÓN DE INMUEBLES PARA LA PRESTACIÓN DE SERVICIOS ADMINISTRATIVOS</t>
  </si>
  <si>
    <t>MANTENIMIENTO Y CONSERVACIÓN DE MOBILIARIO Y EQUIPO DE ADMINISTRACIÓN</t>
  </si>
  <si>
    <t>MANTENIMIENTO Y CONSERVACIÓN DE BIENES INFORMÁTICOS</t>
  </si>
  <si>
    <t>MANTENIMIENTO Y CONSERVACIÓN DE VEHÍCULOS TERRESTRES, AÉREOS, MARÍTIMOS, LACUSTRES Y FLUVIALES</t>
  </si>
  <si>
    <t>MANTENIMIENTO Y CONSERVACIÓN DE MAQUINARIA Y EQUIPO</t>
  </si>
  <si>
    <t>SERVICIOS DE LAVANDERÍA, LIMPIEZA E HIGIENE</t>
  </si>
  <si>
    <t>SERVICIOS DE JARDINERÍA Y FUMIGACIÓN</t>
  </si>
  <si>
    <t>SERVICIOS RELACIONADOS CON MONITOREO DE INFORMACIÓN EN MEDIOS MASIVOS</t>
  </si>
  <si>
    <t>PASAJES AÉREOS NACIONALES PARA LABORES EN CAMPO Y DE SUPERVISIÓN</t>
  </si>
  <si>
    <t>PASAJES AÉREOS NACIONALES PARA SERVIDORES PÚBLICOS DE MANDO EN EL DESEMPEÑO DE COMISIONES Y FUNCIONE</t>
  </si>
  <si>
    <t>PASAJES AÉREOS INTERNACIONALES PARA SERVIDORES PÚBLICOS EN EL DESEMPEÑO DE COMISIONES Y FUNCIONES OF</t>
  </si>
  <si>
    <t>PASAJES TERRESTRES NACIONALES PARA LABORES EN CAMPO Y DE SUPERVISIÓN</t>
  </si>
  <si>
    <t>PASAJES TERRESTRES NACIONALES PARA SERVIDORES PÚBLICOS DE MANDO EN EL DESEMPEÑO DE COMISIONES Y FUNC</t>
  </si>
  <si>
    <t>VIÁTICOS NACIONALES PARA LABORES EN CAMPO Y DE SUPERVISIÓN</t>
  </si>
  <si>
    <t>VIÁTICOS NACIONALES PARA SERVIDORES PÚBLICOS EN EL DESEMPEÑO DE FUNCIONES OFICIALES</t>
  </si>
  <si>
    <t>VIÁTICOS EN EL EXTRANJERO PARA SERVIDORES PÚBLICOS EN EL DESEMPEÑO DE COMISIONES Y FUNCIONES OFICIAL</t>
  </si>
  <si>
    <t>INSTALACIÓN DEL PERSONAL FEDERAL</t>
  </si>
  <si>
    <t>GASTO DE ORDEN SOCIAL</t>
  </si>
  <si>
    <t>CONGRESOS Y CONVENCIONES</t>
  </si>
  <si>
    <t>GASTOS PARA ALIMENTACION DE SERVIDORES PUBLICOS DE MANDO</t>
  </si>
  <si>
    <t>FUNERALES Y PAGAS DE DEFUNCIÓN</t>
  </si>
  <si>
    <t>OTROS IMPUESTOS Y DERECHOS</t>
  </si>
  <si>
    <t>EROGACIONES POR RESOLUCIONES POR AUTORIDAD COMPETENTE</t>
  </si>
  <si>
    <t>APERTURA DE FONDO ROTATORIO</t>
  </si>
  <si>
    <t>COMPENSACIONES POR SERVICIOS DE CARÁCTER SOCIAL</t>
  </si>
  <si>
    <t>CUOTAS Y APORTACIONES A ORGANISMOS INTERNACIONALES</t>
  </si>
  <si>
    <t>MOBILIARIO</t>
  </si>
  <si>
    <t>BIENES INFORMÁTICOS</t>
  </si>
  <si>
    <t>EQUIPO DE ADMINISTRACIÓN</t>
  </si>
  <si>
    <t>EQUIPOS Y APARATOS AUDIOVISUALES</t>
  </si>
  <si>
    <t>CÁMARAS FOTOGRÁFICAS Y DE VIDEO</t>
  </si>
  <si>
    <t>OTRO MOBILIARIO Y EQUIPO EDUCACIONAL Y RECREATIVO</t>
  </si>
  <si>
    <t>EQUIPO MÉDICO Y DE LABORATORIO</t>
  </si>
  <si>
    <t>VEHÍCULOS Y EQUIPO TERRESTRES, DESTINADOS A SERVICIOS ADMINISTRATIVOS</t>
  </si>
  <si>
    <t>MAQUINARIA Y EQUIPO INDUSTRIAL</t>
  </si>
  <si>
    <t>OTROS BIENES MUEBLES</t>
  </si>
  <si>
    <t>BIENES INMUEBLES POR ARRENDAMIENTO FINANCIERO</t>
  </si>
  <si>
    <t>MANTENIMIENTO Y REHABILITACIÓN DE EDIFICACIONES NO HABITACIONALES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</si>
</sst>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6" fillId="0" borderId="0" xfId="1"/>
    <xf numFmtId="2" fontId="0" fillId="0" borderId="0" xfId="0" applyNumberFormat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299357</xdr:colOff>
      <xdr:row>1</xdr:row>
      <xdr:rowOff>81643</xdr:rowOff>
    </xdr:from>
    <xdr:to>
      <xdr:col>2</xdr:col>
      <xdr:colOff>789217</xdr:colOff>
      <xdr:row>7</xdr:row>
      <xdr:rowOff>68036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9C5737E-F3E4-4313-AEC1-896C281E2D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272143"/>
          <a:ext cx="2095502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1537608</xdr:colOff>
      <xdr:row>1</xdr:row>
      <xdr:rowOff>176896</xdr:rowOff>
    </xdr:from>
    <xdr:to>
      <xdr:col>8</xdr:col>
      <xdr:colOff>2299608</xdr:colOff>
      <xdr:row>6</xdr:row>
      <xdr:rowOff>136074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43755A-627B-42C4-8C75-7A94C086C9D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1" y="367396"/>
          <a:ext cx="2966357" cy="1211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dgpyp/01/dpp/xxxi/EAPE_4T_2022_XXXI_A.xlsx" TargetMode="External"/><Relationship Id="rId1" Type="http://schemas.openxmlformats.org/officeDocument/2006/relationships/hyperlink" Target="http://transparencia.tfja.gob.mx/dgpyp/01/dpp/xxxi/EAPE_4T_2022_XXXI_A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57"/>
  <sheetViews>
    <sheetView tabSelected="1" zoomScale="70" zoomScaleNormal="70" workbookViewId="0">
      <selection activeCell="D6" sqref="D6:G6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.85546875" customWidth="1"/>
    <col min="4" max="4" width="19.42578125" bestFit="1" customWidth="1"/>
    <col min="5" max="5" width="20.85546875" bestFit="1" customWidth="1"/>
    <col min="6" max="6" width="20.42578125" bestFit="1" customWidth="1"/>
    <col min="7" max="7" width="40.28515625" customWidth="1"/>
    <col min="8" max="8" width="33" customWidth="1"/>
    <col min="9" max="9" width="52.7109375" bestFit="1" customWidth="1"/>
    <col min="10" max="10" width="48.28515625" bestFit="1" customWidth="1"/>
    <col min="11" max="11" width="23.42578125" bestFit="1" customWidth="1"/>
    <col min="12" max="12" width="21.85546875" bestFit="1" customWidth="1"/>
    <col min="13" max="13" width="31.28515625" customWidth="1"/>
    <col min="14" max="14" width="41.42578125" customWidth="1"/>
    <col min="15" max="15" width="73.85546875" bestFit="1" customWidth="1"/>
    <col min="16" max="16" width="55.28515625" customWidth="1"/>
    <col min="17" max="19" width="21.28515625" customWidth="1"/>
  </cols>
  <sheetData>
    <row r="2" spans="1:19" ht="26.25" x14ac:dyDescent="0.4">
      <c r="D2" s="15" t="s">
        <v>6</v>
      </c>
      <c r="E2" s="15"/>
      <c r="F2" s="15"/>
      <c r="G2" s="15"/>
      <c r="H2" s="1"/>
    </row>
    <row r="3" spans="1:19" ht="15.75" x14ac:dyDescent="0.25">
      <c r="E3" s="2"/>
      <c r="F3" s="2"/>
      <c r="H3" s="2"/>
    </row>
    <row r="4" spans="1:19" ht="23.25" x14ac:dyDescent="0.35">
      <c r="D4" s="16" t="s">
        <v>22</v>
      </c>
      <c r="E4" s="16"/>
      <c r="F4" s="16"/>
      <c r="G4" s="16"/>
      <c r="H4" s="3"/>
    </row>
    <row r="5" spans="1:19" ht="15.75" x14ac:dyDescent="0.25">
      <c r="E5" s="2"/>
      <c r="F5" s="2"/>
      <c r="H5" s="2"/>
    </row>
    <row r="6" spans="1:19" ht="15.75" customHeight="1" x14ac:dyDescent="0.25">
      <c r="D6" s="18" t="s">
        <v>7</v>
      </c>
      <c r="E6" s="18"/>
      <c r="F6" s="18"/>
      <c r="G6" s="18"/>
      <c r="H6" s="4"/>
    </row>
    <row r="7" spans="1:19" ht="15.75" x14ac:dyDescent="0.25">
      <c r="E7" s="2"/>
      <c r="F7" s="2"/>
      <c r="H7" s="2"/>
    </row>
    <row r="8" spans="1:19" ht="15.75" customHeight="1" x14ac:dyDescent="0.25">
      <c r="D8" s="17" t="s">
        <v>9</v>
      </c>
      <c r="E8" s="17"/>
      <c r="F8" s="17"/>
      <c r="G8" s="17"/>
      <c r="H8" s="5"/>
    </row>
    <row r="9" spans="1:19" ht="15" customHeight="1" x14ac:dyDescent="0.25">
      <c r="D9" s="7"/>
      <c r="E9" s="7"/>
      <c r="F9" s="7"/>
      <c r="G9" s="7"/>
    </row>
    <row r="10" spans="1:19" ht="15" customHeight="1" thickBot="1" x14ac:dyDescent="0.3">
      <c r="D10" s="6"/>
      <c r="E10" s="6"/>
      <c r="F10" s="6"/>
      <c r="G10" s="6"/>
    </row>
    <row r="11" spans="1:19" s="13" customFormat="1" ht="68.25" customHeight="1" thickBot="1" x14ac:dyDescent="0.3">
      <c r="A11" s="11" t="s">
        <v>0</v>
      </c>
      <c r="B11" s="12" t="s">
        <v>1</v>
      </c>
      <c r="C11" s="12" t="s">
        <v>2</v>
      </c>
      <c r="D11" s="12" t="s">
        <v>10</v>
      </c>
      <c r="E11" s="12" t="s">
        <v>11</v>
      </c>
      <c r="F11" s="12" t="s">
        <v>12</v>
      </c>
      <c r="G11" s="12" t="s">
        <v>13</v>
      </c>
      <c r="H11" s="12" t="s">
        <v>14</v>
      </c>
      <c r="I11" s="12" t="s">
        <v>15</v>
      </c>
      <c r="J11" s="12" t="s">
        <v>16</v>
      </c>
      <c r="K11" s="12" t="s">
        <v>17</v>
      </c>
      <c r="L11" s="12" t="s">
        <v>18</v>
      </c>
      <c r="M11" s="12" t="s">
        <v>19</v>
      </c>
      <c r="N11" s="12" t="s">
        <v>20</v>
      </c>
      <c r="O11" s="12" t="s">
        <v>21</v>
      </c>
      <c r="P11" s="12" t="s">
        <v>3</v>
      </c>
      <c r="Q11" s="12" t="s">
        <v>4</v>
      </c>
      <c r="R11" s="12" t="s">
        <v>8</v>
      </c>
      <c r="S11" s="12" t="s">
        <v>5</v>
      </c>
    </row>
    <row r="12" spans="1:19" x14ac:dyDescent="0.25">
      <c r="A12" s="10">
        <v>2022</v>
      </c>
      <c r="B12" s="14">
        <v>44835</v>
      </c>
      <c r="C12" s="14">
        <v>44926</v>
      </c>
      <c r="D12">
        <f>MID(F12,1,1)*1000</f>
        <v>1000</v>
      </c>
      <c r="E12">
        <f>MID(F12,1,2)*100</f>
        <v>1100</v>
      </c>
      <c r="F12">
        <v>11301</v>
      </c>
      <c r="G12" t="s">
        <v>23</v>
      </c>
      <c r="H12" s="9">
        <v>125042144</v>
      </c>
      <c r="I12" s="9">
        <v>93629279.860000014</v>
      </c>
      <c r="J12" s="9">
        <v>0</v>
      </c>
      <c r="K12" s="9">
        <v>111796808.87000003</v>
      </c>
      <c r="L12" s="9">
        <v>111796808.87000003</v>
      </c>
      <c r="M12" s="9">
        <v>103945862.75999995</v>
      </c>
      <c r="N12" t="s">
        <v>24</v>
      </c>
      <c r="O12" s="8" t="s">
        <v>64</v>
      </c>
      <c r="P12" t="s">
        <v>25</v>
      </c>
      <c r="Q12" s="14">
        <v>44951</v>
      </c>
      <c r="R12" s="14">
        <v>44926</v>
      </c>
    </row>
    <row r="13" spans="1:19" x14ac:dyDescent="0.25">
      <c r="A13" s="10">
        <v>2022</v>
      </c>
      <c r="B13" s="14">
        <v>44835</v>
      </c>
      <c r="C13" s="14">
        <v>44926</v>
      </c>
      <c r="D13">
        <f t="shared" ref="D13:D76" si="0">MID(F13,1,1)*1000</f>
        <v>1000</v>
      </c>
      <c r="E13">
        <f t="shared" ref="E13:E76" si="1">MID(F13,1,2)*100</f>
        <v>1200</v>
      </c>
      <c r="F13">
        <v>12101</v>
      </c>
      <c r="G13" t="s">
        <v>26</v>
      </c>
      <c r="H13" s="9">
        <v>1500000</v>
      </c>
      <c r="I13" s="9">
        <v>1167001.5</v>
      </c>
      <c r="J13" s="9">
        <v>0</v>
      </c>
      <c r="K13" s="9">
        <v>3063833.5</v>
      </c>
      <c r="L13" s="9">
        <v>3063833.5</v>
      </c>
      <c r="M13" s="9">
        <v>3063833.5</v>
      </c>
      <c r="N13" t="s">
        <v>24</v>
      </c>
      <c r="O13" s="8" t="s">
        <v>64</v>
      </c>
      <c r="P13" t="s">
        <v>25</v>
      </c>
      <c r="Q13" s="14">
        <v>44951</v>
      </c>
      <c r="R13" s="14">
        <v>44926</v>
      </c>
    </row>
    <row r="14" spans="1:19" x14ac:dyDescent="0.25">
      <c r="A14" s="10">
        <v>2022</v>
      </c>
      <c r="B14" s="14">
        <v>44835</v>
      </c>
      <c r="C14" s="14">
        <v>44926</v>
      </c>
      <c r="D14">
        <f t="shared" si="0"/>
        <v>1000</v>
      </c>
      <c r="E14">
        <f t="shared" si="1"/>
        <v>1200</v>
      </c>
      <c r="F14">
        <v>12201</v>
      </c>
      <c r="G14" t="s">
        <v>27</v>
      </c>
      <c r="H14" s="9">
        <v>0</v>
      </c>
      <c r="I14" s="9">
        <v>4626377.59</v>
      </c>
      <c r="J14" s="9">
        <v>0</v>
      </c>
      <c r="K14" s="9">
        <v>4626618.42</v>
      </c>
      <c r="L14" s="9">
        <v>4626618.42</v>
      </c>
      <c r="M14" s="9">
        <v>4595482.08</v>
      </c>
      <c r="N14" t="s">
        <v>24</v>
      </c>
      <c r="O14" s="8" t="s">
        <v>64</v>
      </c>
      <c r="P14" t="s">
        <v>25</v>
      </c>
      <c r="Q14" s="14">
        <v>44951</v>
      </c>
      <c r="R14" s="14">
        <v>44926</v>
      </c>
    </row>
    <row r="15" spans="1:19" x14ac:dyDescent="0.25">
      <c r="A15" s="10">
        <v>2022</v>
      </c>
      <c r="B15" s="14">
        <v>44835</v>
      </c>
      <c r="C15" s="14">
        <v>44926</v>
      </c>
      <c r="D15">
        <f t="shared" si="0"/>
        <v>1000</v>
      </c>
      <c r="E15">
        <f t="shared" si="1"/>
        <v>1300</v>
      </c>
      <c r="F15">
        <v>13101</v>
      </c>
      <c r="G15" t="s">
        <v>28</v>
      </c>
      <c r="H15" s="9">
        <v>874997</v>
      </c>
      <c r="I15" s="9">
        <v>839868.54000000039</v>
      </c>
      <c r="J15" s="9">
        <v>0</v>
      </c>
      <c r="K15" s="9">
        <v>948851.94000000018</v>
      </c>
      <c r="L15" s="9">
        <v>948851.94000000018</v>
      </c>
      <c r="M15" s="9">
        <v>902989.82000000007</v>
      </c>
      <c r="N15" t="s">
        <v>24</v>
      </c>
      <c r="O15" s="8" t="s">
        <v>64</v>
      </c>
      <c r="P15" t="s">
        <v>25</v>
      </c>
      <c r="Q15" s="14">
        <v>44951</v>
      </c>
      <c r="R15" s="14">
        <v>44926</v>
      </c>
    </row>
    <row r="16" spans="1:19" x14ac:dyDescent="0.25">
      <c r="A16" s="10">
        <v>2022</v>
      </c>
      <c r="B16" s="14">
        <v>44835</v>
      </c>
      <c r="C16" s="14">
        <v>44926</v>
      </c>
      <c r="D16">
        <f t="shared" si="0"/>
        <v>1000</v>
      </c>
      <c r="E16">
        <f t="shared" si="1"/>
        <v>1300</v>
      </c>
      <c r="F16">
        <v>13201</v>
      </c>
      <c r="G16" t="s">
        <v>29</v>
      </c>
      <c r="H16" s="9">
        <v>9353081</v>
      </c>
      <c r="I16" s="9">
        <v>4927615.1400000025</v>
      </c>
      <c r="J16" s="9">
        <v>0</v>
      </c>
      <c r="K16" s="9">
        <v>4998100.3200000012</v>
      </c>
      <c r="L16" s="9">
        <v>4998100.3200000012</v>
      </c>
      <c r="M16" s="9">
        <v>4998100.3200000012</v>
      </c>
      <c r="N16" t="s">
        <v>24</v>
      </c>
      <c r="O16" s="8" t="s">
        <v>64</v>
      </c>
      <c r="P16" t="s">
        <v>25</v>
      </c>
      <c r="Q16" s="14">
        <v>44951</v>
      </c>
      <c r="R16" s="14">
        <v>44926</v>
      </c>
    </row>
    <row r="17" spans="1:18" x14ac:dyDescent="0.25">
      <c r="A17" s="10">
        <v>2022</v>
      </c>
      <c r="B17" s="14">
        <v>44835</v>
      </c>
      <c r="C17" s="14">
        <v>44926</v>
      </c>
      <c r="D17">
        <f t="shared" si="0"/>
        <v>1000</v>
      </c>
      <c r="E17">
        <f t="shared" si="1"/>
        <v>1300</v>
      </c>
      <c r="F17">
        <v>13202</v>
      </c>
      <c r="G17" t="s">
        <v>30</v>
      </c>
      <c r="H17" s="9">
        <v>122656452</v>
      </c>
      <c r="I17" s="9">
        <v>170183327.29000002</v>
      </c>
      <c r="J17" s="9">
        <v>0</v>
      </c>
      <c r="K17" s="9">
        <v>170507349.19000003</v>
      </c>
      <c r="L17" s="9">
        <v>170507349.19000003</v>
      </c>
      <c r="M17" s="9">
        <v>170507349.19000003</v>
      </c>
      <c r="N17" t="s">
        <v>24</v>
      </c>
      <c r="O17" s="8" t="s">
        <v>64</v>
      </c>
      <c r="P17" t="s">
        <v>25</v>
      </c>
      <c r="Q17" s="14">
        <v>44951</v>
      </c>
      <c r="R17" s="14">
        <v>44926</v>
      </c>
    </row>
    <row r="18" spans="1:18" x14ac:dyDescent="0.25">
      <c r="A18" s="10">
        <v>2022</v>
      </c>
      <c r="B18" s="14">
        <v>44835</v>
      </c>
      <c r="C18" s="14">
        <v>44926</v>
      </c>
      <c r="D18">
        <f t="shared" si="0"/>
        <v>1000</v>
      </c>
      <c r="E18">
        <f t="shared" si="1"/>
        <v>1300</v>
      </c>
      <c r="F18">
        <v>13301</v>
      </c>
      <c r="G18" t="s">
        <v>31</v>
      </c>
      <c r="H18" s="9">
        <v>4000000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t="s">
        <v>24</v>
      </c>
      <c r="O18" s="8" t="s">
        <v>64</v>
      </c>
      <c r="P18" t="s">
        <v>25</v>
      </c>
      <c r="Q18" s="14">
        <v>44951</v>
      </c>
      <c r="R18" s="14">
        <v>44926</v>
      </c>
    </row>
    <row r="19" spans="1:18" x14ac:dyDescent="0.25">
      <c r="A19" s="10">
        <v>2022</v>
      </c>
      <c r="B19" s="14">
        <v>44835</v>
      </c>
      <c r="C19" s="14">
        <v>44926</v>
      </c>
      <c r="D19">
        <f t="shared" si="0"/>
        <v>1000</v>
      </c>
      <c r="E19">
        <f t="shared" si="1"/>
        <v>1300</v>
      </c>
      <c r="F19">
        <v>13404</v>
      </c>
      <c r="G19" t="s">
        <v>32</v>
      </c>
      <c r="H19" s="9">
        <v>4624997</v>
      </c>
      <c r="I19" s="9">
        <v>3944210.4999999995</v>
      </c>
      <c r="J19" s="9">
        <v>0</v>
      </c>
      <c r="K19" s="9">
        <v>4744668.5</v>
      </c>
      <c r="L19" s="9">
        <v>4744668.5</v>
      </c>
      <c r="M19" s="9">
        <v>4744668.5</v>
      </c>
      <c r="N19" t="s">
        <v>24</v>
      </c>
      <c r="O19" s="8" t="s">
        <v>64</v>
      </c>
      <c r="P19" t="s">
        <v>25</v>
      </c>
      <c r="Q19" s="14">
        <v>44951</v>
      </c>
      <c r="R19" s="14">
        <v>44926</v>
      </c>
    </row>
    <row r="20" spans="1:18" x14ac:dyDescent="0.25">
      <c r="A20" s="10">
        <v>2022</v>
      </c>
      <c r="B20" s="14">
        <v>44835</v>
      </c>
      <c r="C20" s="14">
        <v>44926</v>
      </c>
      <c r="D20">
        <f t="shared" si="0"/>
        <v>1000</v>
      </c>
      <c r="E20">
        <f t="shared" si="1"/>
        <v>1400</v>
      </c>
      <c r="F20">
        <v>14101</v>
      </c>
      <c r="G20" t="s">
        <v>33</v>
      </c>
      <c r="H20" s="9">
        <v>15149510</v>
      </c>
      <c r="I20" s="9">
        <v>7643084.8200000012</v>
      </c>
      <c r="J20" s="9">
        <v>0</v>
      </c>
      <c r="K20" s="9">
        <v>11564882.73</v>
      </c>
      <c r="L20" s="9">
        <v>11564882.73</v>
      </c>
      <c r="M20" s="9">
        <v>9665831.9699999988</v>
      </c>
      <c r="N20" t="s">
        <v>24</v>
      </c>
      <c r="O20" s="8" t="s">
        <v>64</v>
      </c>
      <c r="P20" t="s">
        <v>25</v>
      </c>
      <c r="Q20" s="14">
        <v>44951</v>
      </c>
      <c r="R20" s="14">
        <v>44926</v>
      </c>
    </row>
    <row r="21" spans="1:18" x14ac:dyDescent="0.25">
      <c r="A21" s="10">
        <v>2022</v>
      </c>
      <c r="B21" s="14">
        <v>44835</v>
      </c>
      <c r="C21" s="14">
        <v>44926</v>
      </c>
      <c r="D21">
        <f t="shared" si="0"/>
        <v>1000</v>
      </c>
      <c r="E21">
        <f t="shared" si="1"/>
        <v>1400</v>
      </c>
      <c r="F21">
        <v>14105</v>
      </c>
      <c r="G21" t="s">
        <v>34</v>
      </c>
      <c r="H21" s="9">
        <v>6791521</v>
      </c>
      <c r="I21" s="9">
        <v>830042.88000000024</v>
      </c>
      <c r="J21" s="9">
        <v>0</v>
      </c>
      <c r="K21" s="9">
        <v>4913133.4200000018</v>
      </c>
      <c r="L21" s="9">
        <v>4913133.4200000018</v>
      </c>
      <c r="M21" s="9">
        <v>2479579.65</v>
      </c>
      <c r="N21" t="s">
        <v>24</v>
      </c>
      <c r="O21" s="8" t="s">
        <v>64</v>
      </c>
      <c r="P21" t="s">
        <v>25</v>
      </c>
      <c r="Q21" s="14">
        <v>44951</v>
      </c>
      <c r="R21" s="14">
        <v>44926</v>
      </c>
    </row>
    <row r="22" spans="1:18" x14ac:dyDescent="0.25">
      <c r="A22" s="10">
        <v>2022</v>
      </c>
      <c r="B22" s="14">
        <v>44835</v>
      </c>
      <c r="C22" s="14">
        <v>44926</v>
      </c>
      <c r="D22">
        <f t="shared" si="0"/>
        <v>1000</v>
      </c>
      <c r="E22">
        <f t="shared" si="1"/>
        <v>1400</v>
      </c>
      <c r="F22">
        <v>14201</v>
      </c>
      <c r="G22" t="s">
        <v>35</v>
      </c>
      <c r="H22" s="9">
        <v>7799348</v>
      </c>
      <c r="I22" s="9">
        <v>7282902.1299999971</v>
      </c>
      <c r="J22" s="9">
        <v>0</v>
      </c>
      <c r="K22" s="9">
        <v>7796972.3099999996</v>
      </c>
      <c r="L22" s="9">
        <v>7796972.3099999996</v>
      </c>
      <c r="M22" s="9">
        <v>3934380.3099999996</v>
      </c>
      <c r="N22" t="s">
        <v>24</v>
      </c>
      <c r="O22" s="8" t="s">
        <v>64</v>
      </c>
      <c r="P22" t="s">
        <v>25</v>
      </c>
      <c r="Q22" s="14">
        <v>44951</v>
      </c>
      <c r="R22" s="14">
        <v>44926</v>
      </c>
    </row>
    <row r="23" spans="1:18" x14ac:dyDescent="0.25">
      <c r="A23" s="10">
        <v>2022</v>
      </c>
      <c r="B23" s="14">
        <v>44835</v>
      </c>
      <c r="C23" s="14">
        <v>44926</v>
      </c>
      <c r="D23">
        <f t="shared" si="0"/>
        <v>1000</v>
      </c>
      <c r="E23">
        <f t="shared" si="1"/>
        <v>1400</v>
      </c>
      <c r="F23">
        <v>14301</v>
      </c>
      <c r="G23" t="s">
        <v>36</v>
      </c>
      <c r="H23" s="9">
        <v>3119724</v>
      </c>
      <c r="I23" s="9">
        <v>2843364.689999999</v>
      </c>
      <c r="J23" s="9">
        <v>0</v>
      </c>
      <c r="K23" s="9">
        <v>3094890.2800000012</v>
      </c>
      <c r="L23" s="9">
        <v>3094890.2800000012</v>
      </c>
      <c r="M23" s="9">
        <v>1561945.8100000008</v>
      </c>
      <c r="N23" t="s">
        <v>24</v>
      </c>
      <c r="O23" s="8" t="s">
        <v>64</v>
      </c>
      <c r="P23" t="s">
        <v>25</v>
      </c>
      <c r="Q23" s="14">
        <v>44951</v>
      </c>
      <c r="R23" s="14">
        <v>44926</v>
      </c>
    </row>
    <row r="24" spans="1:18" x14ac:dyDescent="0.25">
      <c r="A24" s="10">
        <v>2022</v>
      </c>
      <c r="B24" s="14">
        <v>44835</v>
      </c>
      <c r="C24" s="14">
        <v>44926</v>
      </c>
      <c r="D24">
        <f t="shared" si="0"/>
        <v>1000</v>
      </c>
      <c r="E24">
        <f t="shared" si="1"/>
        <v>1400</v>
      </c>
      <c r="F24">
        <v>14302</v>
      </c>
      <c r="G24" t="s">
        <v>37</v>
      </c>
      <c r="H24" s="9">
        <v>11053629</v>
      </c>
      <c r="I24" s="9">
        <v>6286967.3199999994</v>
      </c>
      <c r="J24" s="9">
        <v>0</v>
      </c>
      <c r="K24" s="9">
        <v>6101877.5599999987</v>
      </c>
      <c r="L24" s="9">
        <v>6101877.5599999987</v>
      </c>
      <c r="M24" s="9">
        <v>3061163.7500000009</v>
      </c>
      <c r="N24" t="s">
        <v>24</v>
      </c>
      <c r="O24" s="8" t="s">
        <v>64</v>
      </c>
      <c r="P24" t="s">
        <v>25</v>
      </c>
      <c r="Q24" s="14">
        <v>44951</v>
      </c>
      <c r="R24" s="14">
        <v>44926</v>
      </c>
    </row>
    <row r="25" spans="1:18" x14ac:dyDescent="0.25">
      <c r="A25" s="10">
        <v>2022</v>
      </c>
      <c r="B25" s="14">
        <v>44835</v>
      </c>
      <c r="C25" s="14">
        <v>44926</v>
      </c>
      <c r="D25">
        <f t="shared" si="0"/>
        <v>1000</v>
      </c>
      <c r="E25">
        <f t="shared" si="1"/>
        <v>1400</v>
      </c>
      <c r="F25">
        <v>14401</v>
      </c>
      <c r="G25" t="s">
        <v>38</v>
      </c>
      <c r="H25" s="9">
        <v>8287098</v>
      </c>
      <c r="I25" s="9">
        <v>8288323.3999999985</v>
      </c>
      <c r="J25" s="9">
        <v>0</v>
      </c>
      <c r="K25" s="9">
        <v>8375116.9599999972</v>
      </c>
      <c r="L25" s="9">
        <v>8375116.9599999972</v>
      </c>
      <c r="M25" s="9">
        <v>8375116.9599999972</v>
      </c>
      <c r="N25" t="s">
        <v>24</v>
      </c>
      <c r="O25" s="8" t="s">
        <v>64</v>
      </c>
      <c r="P25" t="s">
        <v>25</v>
      </c>
      <c r="Q25" s="14">
        <v>44951</v>
      </c>
      <c r="R25" s="14">
        <v>44926</v>
      </c>
    </row>
    <row r="26" spans="1:18" x14ac:dyDescent="0.25">
      <c r="A26" s="10">
        <v>2022</v>
      </c>
      <c r="B26" s="14">
        <v>44835</v>
      </c>
      <c r="C26" s="14">
        <v>44926</v>
      </c>
      <c r="D26">
        <f t="shared" si="0"/>
        <v>1000</v>
      </c>
      <c r="E26">
        <f t="shared" si="1"/>
        <v>1400</v>
      </c>
      <c r="F26">
        <v>14403</v>
      </c>
      <c r="G26" t="s">
        <v>39</v>
      </c>
      <c r="H26" s="9">
        <v>0</v>
      </c>
      <c r="I26" s="9">
        <v>24815982.979999997</v>
      </c>
      <c r="J26" s="9">
        <v>0</v>
      </c>
      <c r="K26" s="9">
        <v>24815982.979999997</v>
      </c>
      <c r="L26" s="9">
        <v>24815982.979999997</v>
      </c>
      <c r="M26" s="9">
        <v>24815982.979999997</v>
      </c>
      <c r="N26" t="s">
        <v>24</v>
      </c>
      <c r="O26" s="8" t="s">
        <v>64</v>
      </c>
      <c r="P26" t="s">
        <v>25</v>
      </c>
      <c r="Q26" s="14">
        <v>44951</v>
      </c>
      <c r="R26" s="14">
        <v>44926</v>
      </c>
    </row>
    <row r="27" spans="1:18" x14ac:dyDescent="0.25">
      <c r="A27" s="10">
        <v>2022</v>
      </c>
      <c r="B27" s="14">
        <v>44835</v>
      </c>
      <c r="C27" s="14">
        <v>44926</v>
      </c>
      <c r="D27">
        <f t="shared" si="0"/>
        <v>1000</v>
      </c>
      <c r="E27">
        <f t="shared" si="1"/>
        <v>1400</v>
      </c>
      <c r="F27">
        <v>14405</v>
      </c>
      <c r="G27" t="s">
        <v>40</v>
      </c>
      <c r="H27" s="9">
        <v>522150</v>
      </c>
      <c r="I27" s="9">
        <v>-180913.32</v>
      </c>
      <c r="J27" s="9">
        <v>0</v>
      </c>
      <c r="K27" s="9">
        <v>465795.1999999999</v>
      </c>
      <c r="L27" s="9">
        <v>465795.1999999999</v>
      </c>
      <c r="M27" s="9">
        <v>259094.48000000004</v>
      </c>
      <c r="N27" t="s">
        <v>24</v>
      </c>
      <c r="O27" s="8" t="s">
        <v>64</v>
      </c>
      <c r="P27" t="s">
        <v>25</v>
      </c>
      <c r="Q27" s="14">
        <v>44951</v>
      </c>
      <c r="R27" s="14">
        <v>44926</v>
      </c>
    </row>
    <row r="28" spans="1:18" x14ac:dyDescent="0.25">
      <c r="A28" s="10">
        <v>2022</v>
      </c>
      <c r="B28" s="14">
        <v>44835</v>
      </c>
      <c r="C28" s="14">
        <v>44926</v>
      </c>
      <c r="D28">
        <f t="shared" si="0"/>
        <v>1000</v>
      </c>
      <c r="E28">
        <f t="shared" si="1"/>
        <v>1500</v>
      </c>
      <c r="F28">
        <v>15301</v>
      </c>
      <c r="G28" t="s">
        <v>41</v>
      </c>
      <c r="H28" s="9">
        <v>4711001</v>
      </c>
      <c r="I28" s="9">
        <v>5626393.3099999977</v>
      </c>
      <c r="J28" s="9">
        <v>0</v>
      </c>
      <c r="K28" s="9">
        <v>8011168.6599999955</v>
      </c>
      <c r="L28" s="9">
        <v>8011168.6599999955</v>
      </c>
      <c r="M28" s="9">
        <v>8011168.6599999955</v>
      </c>
      <c r="N28" t="s">
        <v>24</v>
      </c>
      <c r="O28" s="8" t="s">
        <v>64</v>
      </c>
      <c r="P28" t="s">
        <v>25</v>
      </c>
      <c r="Q28" s="14">
        <v>44951</v>
      </c>
      <c r="R28" s="14">
        <v>44926</v>
      </c>
    </row>
    <row r="29" spans="1:18" x14ac:dyDescent="0.25">
      <c r="A29" s="10">
        <v>2022</v>
      </c>
      <c r="B29" s="14">
        <v>44835</v>
      </c>
      <c r="C29" s="14">
        <v>44926</v>
      </c>
      <c r="D29">
        <f t="shared" si="0"/>
        <v>1000</v>
      </c>
      <c r="E29">
        <f t="shared" si="1"/>
        <v>1500</v>
      </c>
      <c r="F29">
        <v>15401</v>
      </c>
      <c r="G29" t="s">
        <v>42</v>
      </c>
      <c r="H29" s="9">
        <v>9444364</v>
      </c>
      <c r="I29" s="9">
        <v>8809398.290000001</v>
      </c>
      <c r="J29" s="9">
        <v>0</v>
      </c>
      <c r="K29" s="9">
        <v>8809398.290000001</v>
      </c>
      <c r="L29" s="9">
        <v>8809398.290000001</v>
      </c>
      <c r="M29" s="9">
        <v>8809398.290000001</v>
      </c>
      <c r="N29" t="s">
        <v>24</v>
      </c>
      <c r="O29" s="8" t="s">
        <v>64</v>
      </c>
      <c r="P29" t="s">
        <v>25</v>
      </c>
      <c r="Q29" s="14">
        <v>44951</v>
      </c>
      <c r="R29" s="14">
        <v>44926</v>
      </c>
    </row>
    <row r="30" spans="1:18" x14ac:dyDescent="0.25">
      <c r="A30" s="10">
        <v>2022</v>
      </c>
      <c r="B30" s="14">
        <v>44835</v>
      </c>
      <c r="C30" s="14">
        <v>44926</v>
      </c>
      <c r="D30">
        <f t="shared" si="0"/>
        <v>1000</v>
      </c>
      <c r="E30">
        <f t="shared" si="1"/>
        <v>1500</v>
      </c>
      <c r="F30">
        <v>15402</v>
      </c>
      <c r="G30" t="s">
        <v>43</v>
      </c>
      <c r="H30" s="9">
        <v>274628677</v>
      </c>
      <c r="I30" s="9">
        <v>217947717.34999999</v>
      </c>
      <c r="J30" s="9">
        <v>0</v>
      </c>
      <c r="K30" s="9">
        <v>242996648.78</v>
      </c>
      <c r="L30" s="9">
        <v>242996648.78</v>
      </c>
      <c r="M30" s="9">
        <v>242996648.78</v>
      </c>
      <c r="N30" t="s">
        <v>24</v>
      </c>
      <c r="O30" s="8" t="s">
        <v>64</v>
      </c>
      <c r="P30" t="s">
        <v>25</v>
      </c>
      <c r="Q30" s="14">
        <v>44951</v>
      </c>
      <c r="R30" s="14">
        <v>44926</v>
      </c>
    </row>
    <row r="31" spans="1:18" x14ac:dyDescent="0.25">
      <c r="A31" s="10">
        <v>2022</v>
      </c>
      <c r="B31" s="14">
        <v>44835</v>
      </c>
      <c r="C31" s="14">
        <v>44926</v>
      </c>
      <c r="D31">
        <f t="shared" si="0"/>
        <v>1000</v>
      </c>
      <c r="E31">
        <f t="shared" si="1"/>
        <v>1500</v>
      </c>
      <c r="F31">
        <v>15403</v>
      </c>
      <c r="G31" t="s">
        <v>44</v>
      </c>
      <c r="H31" s="9">
        <v>20110922</v>
      </c>
      <c r="I31" s="9">
        <v>21249696.84</v>
      </c>
      <c r="J31" s="9">
        <v>0</v>
      </c>
      <c r="K31" s="9">
        <v>25140447.490000006</v>
      </c>
      <c r="L31" s="9">
        <v>25140447.490000006</v>
      </c>
      <c r="M31" s="9">
        <v>24910332.830000009</v>
      </c>
      <c r="N31" t="s">
        <v>24</v>
      </c>
      <c r="O31" s="8" t="s">
        <v>64</v>
      </c>
      <c r="P31" t="s">
        <v>25</v>
      </c>
      <c r="Q31" s="14">
        <v>44951</v>
      </c>
      <c r="R31" s="14">
        <v>44926</v>
      </c>
    </row>
    <row r="32" spans="1:18" x14ac:dyDescent="0.25">
      <c r="A32" s="10">
        <v>2022</v>
      </c>
      <c r="B32" s="14">
        <v>44835</v>
      </c>
      <c r="C32" s="14">
        <v>44926</v>
      </c>
      <c r="D32">
        <f t="shared" si="0"/>
        <v>1000</v>
      </c>
      <c r="E32">
        <f t="shared" si="1"/>
        <v>1500</v>
      </c>
      <c r="F32">
        <v>15901</v>
      </c>
      <c r="G32" t="s">
        <v>45</v>
      </c>
      <c r="H32" s="9">
        <v>555286</v>
      </c>
      <c r="I32" s="9">
        <v>12297085.41</v>
      </c>
      <c r="J32" s="9">
        <v>0</v>
      </c>
      <c r="K32" s="9">
        <v>12554407.4</v>
      </c>
      <c r="L32" s="9">
        <v>12554407.4</v>
      </c>
      <c r="M32" s="9">
        <v>12554407.4</v>
      </c>
      <c r="N32" t="s">
        <v>24</v>
      </c>
      <c r="O32" s="8" t="s">
        <v>64</v>
      </c>
      <c r="P32" t="s">
        <v>25</v>
      </c>
      <c r="Q32" s="14">
        <v>44951</v>
      </c>
      <c r="R32" s="14">
        <v>44926</v>
      </c>
    </row>
    <row r="33" spans="1:18" x14ac:dyDescent="0.25">
      <c r="A33" s="10">
        <v>2022</v>
      </c>
      <c r="B33" s="14">
        <v>44835</v>
      </c>
      <c r="C33" s="14">
        <v>44926</v>
      </c>
      <c r="D33">
        <f t="shared" si="0"/>
        <v>1000</v>
      </c>
      <c r="E33">
        <f t="shared" si="1"/>
        <v>1500</v>
      </c>
      <c r="F33">
        <v>15902</v>
      </c>
      <c r="G33" t="s">
        <v>46</v>
      </c>
      <c r="H33" s="9">
        <v>1292531</v>
      </c>
      <c r="I33" s="9">
        <v>11393362.569999998</v>
      </c>
      <c r="J33" s="9">
        <v>0</v>
      </c>
      <c r="K33" s="9">
        <v>11393362.569999998</v>
      </c>
      <c r="L33" s="9">
        <v>11393362.569999998</v>
      </c>
      <c r="M33" s="9">
        <v>11393362.569999998</v>
      </c>
      <c r="N33" t="s">
        <v>24</v>
      </c>
      <c r="O33" s="8" t="s">
        <v>64</v>
      </c>
      <c r="P33" t="s">
        <v>25</v>
      </c>
      <c r="Q33" s="14">
        <v>44951</v>
      </c>
      <c r="R33" s="14">
        <v>44926</v>
      </c>
    </row>
    <row r="34" spans="1:18" x14ac:dyDescent="0.25">
      <c r="A34" s="10">
        <v>2022</v>
      </c>
      <c r="B34" s="14">
        <v>44835</v>
      </c>
      <c r="C34" s="14">
        <v>44926</v>
      </c>
      <c r="D34">
        <f t="shared" si="0"/>
        <v>1000</v>
      </c>
      <c r="E34">
        <f t="shared" si="1"/>
        <v>1600</v>
      </c>
      <c r="F34">
        <v>16101</v>
      </c>
      <c r="G34" t="s">
        <v>65</v>
      </c>
      <c r="H34" s="9">
        <v>1526625</v>
      </c>
      <c r="I34" s="9">
        <v>1526625</v>
      </c>
      <c r="J34" s="9">
        <v>0</v>
      </c>
      <c r="K34" s="9">
        <v>0</v>
      </c>
      <c r="L34" s="9">
        <v>0</v>
      </c>
      <c r="M34" s="9">
        <v>0</v>
      </c>
      <c r="N34" t="s">
        <v>24</v>
      </c>
      <c r="O34" s="8" t="s">
        <v>64</v>
      </c>
      <c r="P34" t="s">
        <v>25</v>
      </c>
      <c r="Q34" s="14">
        <v>44951</v>
      </c>
      <c r="R34" s="14">
        <v>44926</v>
      </c>
    </row>
    <row r="35" spans="1:18" x14ac:dyDescent="0.25">
      <c r="A35" s="10">
        <v>2022</v>
      </c>
      <c r="B35" s="14">
        <v>44835</v>
      </c>
      <c r="C35" s="14">
        <v>44926</v>
      </c>
      <c r="D35">
        <f t="shared" si="0"/>
        <v>1000</v>
      </c>
      <c r="E35">
        <f t="shared" si="1"/>
        <v>1600</v>
      </c>
      <c r="F35">
        <v>16103</v>
      </c>
      <c r="G35" t="s">
        <v>66</v>
      </c>
      <c r="H35" s="9">
        <v>1574065</v>
      </c>
      <c r="I35" s="9">
        <v>1574065</v>
      </c>
      <c r="J35" s="9">
        <v>0</v>
      </c>
      <c r="K35" s="9">
        <v>0</v>
      </c>
      <c r="L35" s="9">
        <v>0</v>
      </c>
      <c r="M35" s="9">
        <v>0</v>
      </c>
      <c r="N35" t="s">
        <v>24</v>
      </c>
      <c r="O35" s="8" t="s">
        <v>64</v>
      </c>
      <c r="P35" t="s">
        <v>25</v>
      </c>
      <c r="Q35" s="14">
        <v>44951</v>
      </c>
      <c r="R35" s="14">
        <v>44926</v>
      </c>
    </row>
    <row r="36" spans="1:18" x14ac:dyDescent="0.25">
      <c r="A36" s="10">
        <v>2022</v>
      </c>
      <c r="B36" s="14">
        <v>44835</v>
      </c>
      <c r="C36" s="14">
        <v>44926</v>
      </c>
      <c r="D36">
        <f t="shared" si="0"/>
        <v>1000</v>
      </c>
      <c r="E36">
        <f t="shared" si="1"/>
        <v>1600</v>
      </c>
      <c r="F36">
        <v>16104</v>
      </c>
      <c r="G36" t="s">
        <v>67</v>
      </c>
      <c r="H36" s="9">
        <v>64687</v>
      </c>
      <c r="I36" s="9">
        <v>64687</v>
      </c>
      <c r="J36" s="9">
        <v>0</v>
      </c>
      <c r="K36" s="9">
        <v>0</v>
      </c>
      <c r="L36" s="9">
        <v>0</v>
      </c>
      <c r="M36" s="9">
        <v>0</v>
      </c>
      <c r="N36" t="s">
        <v>24</v>
      </c>
      <c r="O36" s="8" t="s">
        <v>64</v>
      </c>
      <c r="P36" t="s">
        <v>25</v>
      </c>
      <c r="Q36" s="14">
        <v>44951</v>
      </c>
      <c r="R36" s="14">
        <v>44926</v>
      </c>
    </row>
    <row r="37" spans="1:18" x14ac:dyDescent="0.25">
      <c r="A37" s="10">
        <v>2022</v>
      </c>
      <c r="B37" s="14">
        <v>44835</v>
      </c>
      <c r="C37" s="14">
        <v>44926</v>
      </c>
      <c r="D37">
        <f t="shared" si="0"/>
        <v>1000</v>
      </c>
      <c r="E37">
        <f t="shared" si="1"/>
        <v>1600</v>
      </c>
      <c r="F37">
        <v>16105</v>
      </c>
      <c r="G37" t="s">
        <v>68</v>
      </c>
      <c r="H37" s="9">
        <v>32344</v>
      </c>
      <c r="I37" s="9">
        <v>32344</v>
      </c>
      <c r="J37" s="9">
        <v>0</v>
      </c>
      <c r="K37" s="9">
        <v>0</v>
      </c>
      <c r="L37" s="9">
        <v>0</v>
      </c>
      <c r="M37" s="9">
        <v>0</v>
      </c>
      <c r="N37" t="s">
        <v>24</v>
      </c>
      <c r="O37" s="8" t="s">
        <v>64</v>
      </c>
      <c r="P37" t="s">
        <v>25</v>
      </c>
      <c r="Q37" s="14">
        <v>44951</v>
      </c>
      <c r="R37" s="14">
        <v>44926</v>
      </c>
    </row>
    <row r="38" spans="1:18" x14ac:dyDescent="0.25">
      <c r="A38" s="10">
        <v>2022</v>
      </c>
      <c r="B38" s="14">
        <v>44835</v>
      </c>
      <c r="C38" s="14">
        <v>44926</v>
      </c>
      <c r="D38">
        <f t="shared" si="0"/>
        <v>1000</v>
      </c>
      <c r="E38">
        <f t="shared" si="1"/>
        <v>1600</v>
      </c>
      <c r="F38">
        <v>16106</v>
      </c>
      <c r="G38" t="s">
        <v>69</v>
      </c>
      <c r="H38" s="9">
        <v>67381</v>
      </c>
      <c r="I38" s="9">
        <v>67381</v>
      </c>
      <c r="J38" s="9">
        <v>0</v>
      </c>
      <c r="K38" s="9">
        <v>0</v>
      </c>
      <c r="L38" s="9">
        <v>0</v>
      </c>
      <c r="M38" s="9">
        <v>0</v>
      </c>
      <c r="N38" t="s">
        <v>24</v>
      </c>
      <c r="O38" s="8" t="s">
        <v>64</v>
      </c>
      <c r="P38" t="s">
        <v>25</v>
      </c>
      <c r="Q38" s="14">
        <v>44951</v>
      </c>
      <c r="R38" s="14">
        <v>44926</v>
      </c>
    </row>
    <row r="39" spans="1:18" x14ac:dyDescent="0.25">
      <c r="A39" s="10">
        <v>2022</v>
      </c>
      <c r="B39" s="14">
        <v>44835</v>
      </c>
      <c r="C39" s="14">
        <v>44926</v>
      </c>
      <c r="D39">
        <f t="shared" si="0"/>
        <v>1000</v>
      </c>
      <c r="E39">
        <f t="shared" si="1"/>
        <v>1600</v>
      </c>
      <c r="F39">
        <v>16107</v>
      </c>
      <c r="G39" t="s">
        <v>70</v>
      </c>
      <c r="H39" s="9">
        <v>72450</v>
      </c>
      <c r="I39" s="9">
        <v>72450</v>
      </c>
      <c r="J39" s="9">
        <v>0</v>
      </c>
      <c r="K39" s="9">
        <v>0</v>
      </c>
      <c r="L39" s="9">
        <v>0</v>
      </c>
      <c r="M39" s="9">
        <v>0</v>
      </c>
      <c r="N39" t="s">
        <v>24</v>
      </c>
      <c r="O39" s="8" t="s">
        <v>64</v>
      </c>
      <c r="P39" t="s">
        <v>25</v>
      </c>
      <c r="Q39" s="14">
        <v>44951</v>
      </c>
      <c r="R39" s="14">
        <v>44926</v>
      </c>
    </row>
    <row r="40" spans="1:18" x14ac:dyDescent="0.25">
      <c r="A40" s="10">
        <v>2022</v>
      </c>
      <c r="B40" s="14">
        <v>44835</v>
      </c>
      <c r="C40" s="14">
        <v>44926</v>
      </c>
      <c r="D40">
        <f t="shared" si="0"/>
        <v>1000</v>
      </c>
      <c r="E40">
        <f t="shared" si="1"/>
        <v>1600</v>
      </c>
      <c r="F40">
        <v>16108</v>
      </c>
      <c r="G40" t="s">
        <v>71</v>
      </c>
      <c r="H40" s="9">
        <v>51750</v>
      </c>
      <c r="I40" s="9">
        <v>51750</v>
      </c>
      <c r="J40" s="9">
        <v>0</v>
      </c>
      <c r="K40" s="9">
        <v>0</v>
      </c>
      <c r="L40" s="9">
        <v>0</v>
      </c>
      <c r="M40" s="9">
        <v>0</v>
      </c>
      <c r="N40" t="s">
        <v>24</v>
      </c>
      <c r="O40" s="8" t="s">
        <v>64</v>
      </c>
      <c r="P40" t="s">
        <v>25</v>
      </c>
      <c r="Q40" s="14">
        <v>44951</v>
      </c>
      <c r="R40" s="14">
        <v>44926</v>
      </c>
    </row>
    <row r="41" spans="1:18" x14ac:dyDescent="0.25">
      <c r="A41" s="10">
        <v>2022</v>
      </c>
      <c r="B41" s="14">
        <v>44835</v>
      </c>
      <c r="C41" s="14">
        <v>44926</v>
      </c>
      <c r="D41">
        <f t="shared" si="0"/>
        <v>1000</v>
      </c>
      <c r="E41">
        <f t="shared" si="1"/>
        <v>1700</v>
      </c>
      <c r="F41">
        <v>17101</v>
      </c>
      <c r="G41" t="s">
        <v>72</v>
      </c>
      <c r="H41" s="9">
        <v>0</v>
      </c>
      <c r="I41" s="9">
        <v>103588802.41</v>
      </c>
      <c r="J41" s="9">
        <v>0</v>
      </c>
      <c r="K41" s="9">
        <v>103588802.41</v>
      </c>
      <c r="L41" s="9">
        <v>103588802.41</v>
      </c>
      <c r="M41" s="9">
        <v>103588802.41</v>
      </c>
      <c r="N41" t="s">
        <v>24</v>
      </c>
      <c r="O41" s="8" t="s">
        <v>64</v>
      </c>
      <c r="P41" t="s">
        <v>25</v>
      </c>
      <c r="Q41" s="14">
        <v>44951</v>
      </c>
      <c r="R41" s="14">
        <v>44926</v>
      </c>
    </row>
    <row r="42" spans="1:18" x14ac:dyDescent="0.25">
      <c r="A42" s="10">
        <v>2022</v>
      </c>
      <c r="B42" s="14">
        <v>44835</v>
      </c>
      <c r="C42" s="14">
        <v>44926</v>
      </c>
      <c r="D42">
        <f t="shared" si="0"/>
        <v>1000</v>
      </c>
      <c r="E42">
        <f t="shared" si="1"/>
        <v>1700</v>
      </c>
      <c r="F42">
        <v>17102</v>
      </c>
      <c r="G42" t="s">
        <v>73</v>
      </c>
      <c r="H42" s="9">
        <v>0</v>
      </c>
      <c r="I42" s="9">
        <v>13604349.970000003</v>
      </c>
      <c r="J42" s="9">
        <v>0</v>
      </c>
      <c r="K42" s="9">
        <v>13604349.970000003</v>
      </c>
      <c r="L42" s="9">
        <v>13604349.970000003</v>
      </c>
      <c r="M42" s="9">
        <v>13604349.970000003</v>
      </c>
      <c r="N42" t="s">
        <v>24</v>
      </c>
      <c r="O42" s="8" t="s">
        <v>64</v>
      </c>
      <c r="P42" t="s">
        <v>25</v>
      </c>
      <c r="Q42" s="14">
        <v>44951</v>
      </c>
      <c r="R42" s="14">
        <v>44926</v>
      </c>
    </row>
    <row r="43" spans="1:18" x14ac:dyDescent="0.25">
      <c r="A43" s="10">
        <v>2022</v>
      </c>
      <c r="B43" s="14">
        <v>44835</v>
      </c>
      <c r="C43" s="14">
        <v>44926</v>
      </c>
      <c r="D43">
        <f t="shared" si="0"/>
        <v>2000</v>
      </c>
      <c r="E43">
        <f t="shared" si="1"/>
        <v>2100</v>
      </c>
      <c r="F43">
        <v>21101</v>
      </c>
      <c r="G43" t="s">
        <v>47</v>
      </c>
      <c r="H43" s="9">
        <v>3631500</v>
      </c>
      <c r="I43" s="9">
        <v>2420235.41</v>
      </c>
      <c r="J43" s="9">
        <v>0</v>
      </c>
      <c r="K43" s="9">
        <v>7039232.8399999989</v>
      </c>
      <c r="L43" s="9">
        <v>7039232.8399999989</v>
      </c>
      <c r="M43" s="9">
        <v>7015825.1899999995</v>
      </c>
      <c r="N43" t="s">
        <v>24</v>
      </c>
      <c r="O43" s="8" t="s">
        <v>64</v>
      </c>
      <c r="P43" t="s">
        <v>25</v>
      </c>
      <c r="Q43" s="14">
        <v>44951</v>
      </c>
      <c r="R43" s="14">
        <v>44926</v>
      </c>
    </row>
    <row r="44" spans="1:18" x14ac:dyDescent="0.25">
      <c r="A44" s="10">
        <v>2022</v>
      </c>
      <c r="B44" s="14">
        <v>44835</v>
      </c>
      <c r="C44" s="14">
        <v>44926</v>
      </c>
      <c r="D44">
        <f t="shared" si="0"/>
        <v>2000</v>
      </c>
      <c r="E44">
        <f t="shared" si="1"/>
        <v>2100</v>
      </c>
      <c r="F44">
        <v>21201</v>
      </c>
      <c r="G44" t="s">
        <v>74</v>
      </c>
      <c r="H44" s="9">
        <v>6028</v>
      </c>
      <c r="I44" s="9">
        <v>2472.7200000000003</v>
      </c>
      <c r="J44" s="9">
        <v>0</v>
      </c>
      <c r="K44" s="9">
        <v>50972.72</v>
      </c>
      <c r="L44" s="9">
        <v>50972.72</v>
      </c>
      <c r="M44" s="9">
        <v>50972.72</v>
      </c>
      <c r="N44" t="s">
        <v>24</v>
      </c>
      <c r="O44" s="8" t="s">
        <v>64</v>
      </c>
      <c r="P44" t="s">
        <v>25</v>
      </c>
      <c r="Q44" s="14">
        <v>44951</v>
      </c>
      <c r="R44" s="14">
        <v>44926</v>
      </c>
    </row>
    <row r="45" spans="1:18" x14ac:dyDescent="0.25">
      <c r="A45" s="10">
        <v>2022</v>
      </c>
      <c r="B45" s="14">
        <v>44835</v>
      </c>
      <c r="C45" s="14">
        <v>44926</v>
      </c>
      <c r="D45">
        <f t="shared" si="0"/>
        <v>2000</v>
      </c>
      <c r="E45">
        <f t="shared" si="1"/>
        <v>2100</v>
      </c>
      <c r="F45">
        <v>21301</v>
      </c>
      <c r="G45" t="s">
        <v>75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t="s">
        <v>24</v>
      </c>
      <c r="O45" s="8" t="s">
        <v>64</v>
      </c>
      <c r="P45" t="s">
        <v>25</v>
      </c>
      <c r="Q45" s="14">
        <v>44951</v>
      </c>
      <c r="R45" s="14">
        <v>44926</v>
      </c>
    </row>
    <row r="46" spans="1:18" x14ac:dyDescent="0.25">
      <c r="A46" s="10">
        <v>2022</v>
      </c>
      <c r="B46" s="14">
        <v>44835</v>
      </c>
      <c r="C46" s="14">
        <v>44926</v>
      </c>
      <c r="D46">
        <f t="shared" si="0"/>
        <v>2000</v>
      </c>
      <c r="E46">
        <f t="shared" si="1"/>
        <v>2100</v>
      </c>
      <c r="F46">
        <v>21401</v>
      </c>
      <c r="G46" t="s">
        <v>76</v>
      </c>
      <c r="H46" s="9">
        <v>0</v>
      </c>
      <c r="I46" s="9">
        <v>-228025</v>
      </c>
      <c r="J46" s="9">
        <v>0</v>
      </c>
      <c r="K46" s="9">
        <v>1071975</v>
      </c>
      <c r="L46" s="9">
        <v>1071975</v>
      </c>
      <c r="M46" s="9">
        <v>1071975</v>
      </c>
      <c r="N46" t="s">
        <v>24</v>
      </c>
      <c r="O46" s="8" t="s">
        <v>64</v>
      </c>
      <c r="P46" t="s">
        <v>25</v>
      </c>
      <c r="Q46" s="14">
        <v>44951</v>
      </c>
      <c r="R46" s="14">
        <v>44926</v>
      </c>
    </row>
    <row r="47" spans="1:18" x14ac:dyDescent="0.25">
      <c r="A47" s="10">
        <v>2022</v>
      </c>
      <c r="B47" s="14">
        <v>44835</v>
      </c>
      <c r="C47" s="14">
        <v>44926</v>
      </c>
      <c r="D47">
        <f t="shared" si="0"/>
        <v>2000</v>
      </c>
      <c r="E47">
        <f t="shared" si="1"/>
        <v>2100</v>
      </c>
      <c r="F47">
        <v>21501</v>
      </c>
      <c r="G47" t="s">
        <v>77</v>
      </c>
      <c r="H47" s="9">
        <v>105000</v>
      </c>
      <c r="I47" s="9">
        <v>121238.95</v>
      </c>
      <c r="J47" s="9">
        <v>0</v>
      </c>
      <c r="K47" s="9">
        <v>78865.05</v>
      </c>
      <c r="L47" s="9">
        <v>78865.05</v>
      </c>
      <c r="M47" s="9">
        <v>64648.73</v>
      </c>
      <c r="N47" t="s">
        <v>24</v>
      </c>
      <c r="O47" s="8" t="s">
        <v>64</v>
      </c>
      <c r="P47" t="s">
        <v>25</v>
      </c>
      <c r="Q47" s="14">
        <v>44951</v>
      </c>
      <c r="R47" s="14">
        <v>44926</v>
      </c>
    </row>
    <row r="48" spans="1:18" x14ac:dyDescent="0.25">
      <c r="A48" s="10">
        <v>2022</v>
      </c>
      <c r="B48" s="14">
        <v>44835</v>
      </c>
      <c r="C48" s="14">
        <v>44926</v>
      </c>
      <c r="D48">
        <f t="shared" si="0"/>
        <v>2000</v>
      </c>
      <c r="E48">
        <f t="shared" si="1"/>
        <v>2100</v>
      </c>
      <c r="F48">
        <v>21601</v>
      </c>
      <c r="G48" t="s">
        <v>78</v>
      </c>
      <c r="H48" s="9">
        <v>49460</v>
      </c>
      <c r="I48" s="9">
        <v>11998</v>
      </c>
      <c r="J48" s="9">
        <v>0</v>
      </c>
      <c r="K48" s="9">
        <v>8963.01</v>
      </c>
      <c r="L48" s="9">
        <v>8963.01</v>
      </c>
      <c r="M48" s="9">
        <v>8963.01</v>
      </c>
      <c r="N48" t="s">
        <v>24</v>
      </c>
      <c r="O48" s="8" t="s">
        <v>64</v>
      </c>
      <c r="P48" t="s">
        <v>25</v>
      </c>
      <c r="Q48" s="14">
        <v>44951</v>
      </c>
      <c r="R48" s="14">
        <v>44926</v>
      </c>
    </row>
    <row r="49" spans="1:18" x14ac:dyDescent="0.25">
      <c r="A49" s="10">
        <v>2022</v>
      </c>
      <c r="B49" s="14">
        <v>44835</v>
      </c>
      <c r="C49" s="14">
        <v>44926</v>
      </c>
      <c r="D49">
        <f t="shared" si="0"/>
        <v>2000</v>
      </c>
      <c r="E49">
        <f t="shared" si="1"/>
        <v>2200</v>
      </c>
      <c r="F49">
        <v>22104</v>
      </c>
      <c r="G49" t="s">
        <v>48</v>
      </c>
      <c r="H49" s="9">
        <v>739117</v>
      </c>
      <c r="I49" s="9">
        <v>996844.55999999959</v>
      </c>
      <c r="J49" s="9">
        <v>0</v>
      </c>
      <c r="K49" s="9">
        <v>1084264.5199999996</v>
      </c>
      <c r="L49" s="9">
        <v>1084264.5199999996</v>
      </c>
      <c r="M49" s="9">
        <v>1074528.2699999996</v>
      </c>
      <c r="N49" t="s">
        <v>24</v>
      </c>
      <c r="O49" s="8" t="s">
        <v>64</v>
      </c>
      <c r="P49" t="s">
        <v>25</v>
      </c>
      <c r="Q49" s="14">
        <v>44951</v>
      </c>
      <c r="R49" s="14">
        <v>44926</v>
      </c>
    </row>
    <row r="50" spans="1:18" x14ac:dyDescent="0.25">
      <c r="A50" s="10">
        <v>2022</v>
      </c>
      <c r="B50" s="14">
        <v>44835</v>
      </c>
      <c r="C50" s="14">
        <v>44926</v>
      </c>
      <c r="D50">
        <f t="shared" si="0"/>
        <v>2000</v>
      </c>
      <c r="E50">
        <f t="shared" si="1"/>
        <v>2200</v>
      </c>
      <c r="F50">
        <v>22106</v>
      </c>
      <c r="G50" t="s">
        <v>79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t="s">
        <v>24</v>
      </c>
      <c r="O50" s="8" t="s">
        <v>64</v>
      </c>
      <c r="P50" t="s">
        <v>25</v>
      </c>
      <c r="Q50" s="14">
        <v>44951</v>
      </c>
      <c r="R50" s="14">
        <v>44926</v>
      </c>
    </row>
    <row r="51" spans="1:18" x14ac:dyDescent="0.25">
      <c r="A51" s="10">
        <v>2022</v>
      </c>
      <c r="B51" s="14">
        <v>44835</v>
      </c>
      <c r="C51" s="14">
        <v>44926</v>
      </c>
      <c r="D51">
        <f t="shared" si="0"/>
        <v>2000</v>
      </c>
      <c r="E51">
        <f t="shared" si="1"/>
        <v>2200</v>
      </c>
      <c r="F51">
        <v>22301</v>
      </c>
      <c r="G51" t="s">
        <v>49</v>
      </c>
      <c r="H51" s="9">
        <v>50818</v>
      </c>
      <c r="I51" s="9">
        <v>-38858.969999999994</v>
      </c>
      <c r="J51" s="9">
        <v>0</v>
      </c>
      <c r="K51" s="9">
        <v>55079.990000000005</v>
      </c>
      <c r="L51" s="9">
        <v>55079.990000000005</v>
      </c>
      <c r="M51" s="9">
        <v>55079.990000000005</v>
      </c>
      <c r="N51" t="s">
        <v>24</v>
      </c>
      <c r="O51" s="8" t="s">
        <v>64</v>
      </c>
      <c r="P51" t="s">
        <v>25</v>
      </c>
      <c r="Q51" s="14">
        <v>44951</v>
      </c>
      <c r="R51" s="14">
        <v>44926</v>
      </c>
    </row>
    <row r="52" spans="1:18" x14ac:dyDescent="0.25">
      <c r="A52" s="10">
        <v>2022</v>
      </c>
      <c r="B52" s="14">
        <v>44835</v>
      </c>
      <c r="C52" s="14">
        <v>44926</v>
      </c>
      <c r="D52">
        <f t="shared" si="0"/>
        <v>2000</v>
      </c>
      <c r="E52">
        <f t="shared" si="1"/>
        <v>2400</v>
      </c>
      <c r="F52">
        <v>24101</v>
      </c>
      <c r="G52" t="s">
        <v>50</v>
      </c>
      <c r="H52" s="9">
        <v>3380</v>
      </c>
      <c r="I52" s="9">
        <v>1328.27</v>
      </c>
      <c r="J52" s="9">
        <v>0</v>
      </c>
      <c r="K52" s="9">
        <v>799.27</v>
      </c>
      <c r="L52" s="9">
        <v>799.27</v>
      </c>
      <c r="M52" s="9">
        <v>799.27</v>
      </c>
      <c r="N52" t="s">
        <v>24</v>
      </c>
      <c r="O52" s="8" t="s">
        <v>64</v>
      </c>
      <c r="P52" t="s">
        <v>25</v>
      </c>
      <c r="Q52" s="14">
        <v>44951</v>
      </c>
      <c r="R52" s="14">
        <v>44926</v>
      </c>
    </row>
    <row r="53" spans="1:18" x14ac:dyDescent="0.25">
      <c r="A53" s="10">
        <v>2022</v>
      </c>
      <c r="B53" s="14">
        <v>44835</v>
      </c>
      <c r="C53" s="14">
        <v>44926</v>
      </c>
      <c r="D53">
        <f t="shared" si="0"/>
        <v>2000</v>
      </c>
      <c r="E53">
        <f t="shared" si="1"/>
        <v>2400</v>
      </c>
      <c r="F53">
        <v>24201</v>
      </c>
      <c r="G53" t="s">
        <v>80</v>
      </c>
      <c r="H53" s="9">
        <v>21150</v>
      </c>
      <c r="I53" s="9">
        <v>-972.35</v>
      </c>
      <c r="J53" s="9">
        <v>0</v>
      </c>
      <c r="K53" s="9">
        <v>13.649999999999999</v>
      </c>
      <c r="L53" s="9">
        <v>13.649999999999999</v>
      </c>
      <c r="M53" s="9">
        <v>13.649999999999999</v>
      </c>
      <c r="N53" t="s">
        <v>24</v>
      </c>
      <c r="O53" s="8" t="s">
        <v>64</v>
      </c>
      <c r="P53" t="s">
        <v>25</v>
      </c>
      <c r="Q53" s="14">
        <v>44951</v>
      </c>
      <c r="R53" s="14">
        <v>44926</v>
      </c>
    </row>
    <row r="54" spans="1:18" x14ac:dyDescent="0.25">
      <c r="A54" s="10">
        <v>2022</v>
      </c>
      <c r="B54" s="14">
        <v>44835</v>
      </c>
      <c r="C54" s="14">
        <v>44926</v>
      </c>
      <c r="D54">
        <f t="shared" si="0"/>
        <v>2000</v>
      </c>
      <c r="E54">
        <f t="shared" si="1"/>
        <v>2400</v>
      </c>
      <c r="F54">
        <v>24301</v>
      </c>
      <c r="G54" t="s">
        <v>81</v>
      </c>
      <c r="H54" s="9">
        <v>30499</v>
      </c>
      <c r="I54" s="9">
        <v>-20062.080000000002</v>
      </c>
      <c r="J54" s="9">
        <v>0</v>
      </c>
      <c r="K54" s="9">
        <v>0</v>
      </c>
      <c r="L54" s="9">
        <v>0</v>
      </c>
      <c r="M54" s="9">
        <v>0</v>
      </c>
      <c r="N54" t="s">
        <v>24</v>
      </c>
      <c r="O54" s="8" t="s">
        <v>64</v>
      </c>
      <c r="P54" t="s">
        <v>25</v>
      </c>
      <c r="Q54" s="14">
        <v>44951</v>
      </c>
      <c r="R54" s="14">
        <v>44926</v>
      </c>
    </row>
    <row r="55" spans="1:18" x14ac:dyDescent="0.25">
      <c r="A55" s="10">
        <v>2022</v>
      </c>
      <c r="B55" s="14">
        <v>44835</v>
      </c>
      <c r="C55" s="14">
        <v>44926</v>
      </c>
      <c r="D55">
        <f t="shared" si="0"/>
        <v>2000</v>
      </c>
      <c r="E55">
        <f t="shared" si="1"/>
        <v>2400</v>
      </c>
      <c r="F55">
        <v>24401</v>
      </c>
      <c r="G55" t="s">
        <v>82</v>
      </c>
      <c r="H55" s="9">
        <v>5001</v>
      </c>
      <c r="I55" s="9">
        <v>9310.7999999999993</v>
      </c>
      <c r="J55" s="9">
        <v>0</v>
      </c>
      <c r="K55" s="9">
        <v>12040.8</v>
      </c>
      <c r="L55" s="9">
        <v>12040.8</v>
      </c>
      <c r="M55" s="9">
        <v>11943.3</v>
      </c>
      <c r="N55" t="s">
        <v>24</v>
      </c>
      <c r="O55" s="8" t="s">
        <v>64</v>
      </c>
      <c r="P55" t="s">
        <v>25</v>
      </c>
      <c r="Q55" s="14">
        <v>44951</v>
      </c>
      <c r="R55" s="14">
        <v>44926</v>
      </c>
    </row>
    <row r="56" spans="1:18" x14ac:dyDescent="0.25">
      <c r="A56" s="10">
        <v>2022</v>
      </c>
      <c r="B56" s="14">
        <v>44835</v>
      </c>
      <c r="C56" s="14">
        <v>44926</v>
      </c>
      <c r="D56">
        <f t="shared" si="0"/>
        <v>2000</v>
      </c>
      <c r="E56">
        <f t="shared" si="1"/>
        <v>2400</v>
      </c>
      <c r="F56">
        <v>24501</v>
      </c>
      <c r="G56" t="s">
        <v>83</v>
      </c>
      <c r="H56" s="9">
        <v>10001</v>
      </c>
      <c r="I56" s="9">
        <v>-57733.46</v>
      </c>
      <c r="J56" s="9">
        <v>0</v>
      </c>
      <c r="K56" s="9">
        <v>4188.3</v>
      </c>
      <c r="L56" s="9">
        <v>4188.3</v>
      </c>
      <c r="M56" s="9">
        <v>4188.3</v>
      </c>
      <c r="N56" t="s">
        <v>24</v>
      </c>
      <c r="O56" s="8" t="s">
        <v>64</v>
      </c>
      <c r="P56" t="s">
        <v>25</v>
      </c>
      <c r="Q56" s="14">
        <v>44951</v>
      </c>
      <c r="R56" s="14">
        <v>44926</v>
      </c>
    </row>
    <row r="57" spans="1:18" x14ac:dyDescent="0.25">
      <c r="A57" s="10">
        <v>2022</v>
      </c>
      <c r="B57" s="14">
        <v>44835</v>
      </c>
      <c r="C57" s="14">
        <v>44926</v>
      </c>
      <c r="D57">
        <f t="shared" si="0"/>
        <v>2000</v>
      </c>
      <c r="E57">
        <f t="shared" si="1"/>
        <v>2400</v>
      </c>
      <c r="F57">
        <v>24601</v>
      </c>
      <c r="G57" t="s">
        <v>51</v>
      </c>
      <c r="H57" s="9">
        <v>102636</v>
      </c>
      <c r="I57" s="9">
        <v>44848.34</v>
      </c>
      <c r="J57" s="9">
        <v>0</v>
      </c>
      <c r="K57" s="9">
        <v>381050.56</v>
      </c>
      <c r="L57" s="9">
        <v>381050.56</v>
      </c>
      <c r="M57" s="9">
        <v>380994.81</v>
      </c>
      <c r="N57" t="s">
        <v>24</v>
      </c>
      <c r="O57" s="8" t="s">
        <v>64</v>
      </c>
      <c r="P57" t="s">
        <v>25</v>
      </c>
      <c r="Q57" s="14">
        <v>44951</v>
      </c>
      <c r="R57" s="14">
        <v>44926</v>
      </c>
    </row>
    <row r="58" spans="1:18" x14ac:dyDescent="0.25">
      <c r="A58" s="10">
        <v>2022</v>
      </c>
      <c r="B58" s="14">
        <v>44835</v>
      </c>
      <c r="C58" s="14">
        <v>44926</v>
      </c>
      <c r="D58">
        <f t="shared" si="0"/>
        <v>2000</v>
      </c>
      <c r="E58">
        <f t="shared" si="1"/>
        <v>2400</v>
      </c>
      <c r="F58">
        <v>24701</v>
      </c>
      <c r="G58" t="s">
        <v>84</v>
      </c>
      <c r="H58" s="9">
        <v>8067</v>
      </c>
      <c r="I58" s="9">
        <v>12267.41</v>
      </c>
      <c r="J58" s="9">
        <v>0</v>
      </c>
      <c r="K58" s="9">
        <v>23015.41</v>
      </c>
      <c r="L58" s="9">
        <v>23015.41</v>
      </c>
      <c r="M58" s="9">
        <v>23015.41</v>
      </c>
      <c r="N58" t="s">
        <v>24</v>
      </c>
      <c r="O58" s="8" t="s">
        <v>64</v>
      </c>
      <c r="P58" t="s">
        <v>25</v>
      </c>
      <c r="Q58" s="14">
        <v>44951</v>
      </c>
      <c r="R58" s="14">
        <v>44926</v>
      </c>
    </row>
    <row r="59" spans="1:18" x14ac:dyDescent="0.25">
      <c r="A59" s="10">
        <v>2022</v>
      </c>
      <c r="B59" s="14">
        <v>44835</v>
      </c>
      <c r="C59" s="14">
        <v>44926</v>
      </c>
      <c r="D59">
        <f t="shared" si="0"/>
        <v>2000</v>
      </c>
      <c r="E59">
        <f t="shared" si="1"/>
        <v>2400</v>
      </c>
      <c r="F59">
        <v>24801</v>
      </c>
      <c r="G59" t="s">
        <v>85</v>
      </c>
      <c r="H59" s="9">
        <v>60202</v>
      </c>
      <c r="I59" s="9">
        <v>27034.68</v>
      </c>
      <c r="J59" s="9">
        <v>0</v>
      </c>
      <c r="K59" s="9">
        <v>61700.579999999994</v>
      </c>
      <c r="L59" s="9">
        <v>61700.579999999994</v>
      </c>
      <c r="M59" s="9">
        <v>61700.579999999994</v>
      </c>
      <c r="N59" t="s">
        <v>24</v>
      </c>
      <c r="O59" s="8" t="s">
        <v>64</v>
      </c>
      <c r="P59" t="s">
        <v>25</v>
      </c>
      <c r="Q59" s="14">
        <v>44951</v>
      </c>
      <c r="R59" s="14">
        <v>44926</v>
      </c>
    </row>
    <row r="60" spans="1:18" x14ac:dyDescent="0.25">
      <c r="A60" s="10">
        <v>2022</v>
      </c>
      <c r="B60" s="14">
        <v>44835</v>
      </c>
      <c r="C60" s="14">
        <v>44926</v>
      </c>
      <c r="D60">
        <f t="shared" si="0"/>
        <v>2000</v>
      </c>
      <c r="E60">
        <f t="shared" si="1"/>
        <v>2400</v>
      </c>
      <c r="F60">
        <v>24901</v>
      </c>
      <c r="G60" t="s">
        <v>52</v>
      </c>
      <c r="H60" s="9">
        <v>16475</v>
      </c>
      <c r="I60" s="9">
        <v>130673.43</v>
      </c>
      <c r="J60" s="9">
        <v>0</v>
      </c>
      <c r="K60" s="9">
        <v>190456.74</v>
      </c>
      <c r="L60" s="9">
        <v>190456.74</v>
      </c>
      <c r="M60" s="9">
        <v>190297.8</v>
      </c>
      <c r="N60" t="s">
        <v>24</v>
      </c>
      <c r="O60" s="8" t="s">
        <v>64</v>
      </c>
      <c r="P60" t="s">
        <v>25</v>
      </c>
      <c r="Q60" s="14">
        <v>44951</v>
      </c>
      <c r="R60" s="14">
        <v>44926</v>
      </c>
    </row>
    <row r="61" spans="1:18" x14ac:dyDescent="0.25">
      <c r="A61" s="10">
        <v>2022</v>
      </c>
      <c r="B61" s="14">
        <v>44835</v>
      </c>
      <c r="C61" s="14">
        <v>44926</v>
      </c>
      <c r="D61">
        <f t="shared" si="0"/>
        <v>2000</v>
      </c>
      <c r="E61">
        <f t="shared" si="1"/>
        <v>2500</v>
      </c>
      <c r="F61">
        <v>25201</v>
      </c>
      <c r="G61" t="s">
        <v>86</v>
      </c>
      <c r="H61" s="9">
        <v>3621</v>
      </c>
      <c r="I61" s="9">
        <v>-6006.38</v>
      </c>
      <c r="J61" s="9">
        <v>0</v>
      </c>
      <c r="K61" s="9">
        <v>0</v>
      </c>
      <c r="L61" s="9">
        <v>0</v>
      </c>
      <c r="M61" s="9">
        <v>0</v>
      </c>
      <c r="N61" t="s">
        <v>24</v>
      </c>
      <c r="O61" s="8" t="s">
        <v>64</v>
      </c>
      <c r="P61" t="s">
        <v>25</v>
      </c>
      <c r="Q61" s="14">
        <v>44951</v>
      </c>
      <c r="R61" s="14">
        <v>44926</v>
      </c>
    </row>
    <row r="62" spans="1:18" x14ac:dyDescent="0.25">
      <c r="A62" s="10">
        <v>2022</v>
      </c>
      <c r="B62" s="14">
        <v>44835</v>
      </c>
      <c r="C62" s="14">
        <v>44926</v>
      </c>
      <c r="D62">
        <f t="shared" si="0"/>
        <v>2000</v>
      </c>
      <c r="E62">
        <f t="shared" si="1"/>
        <v>2500</v>
      </c>
      <c r="F62">
        <v>25301</v>
      </c>
      <c r="G62" t="s">
        <v>87</v>
      </c>
      <c r="H62" s="9">
        <v>0</v>
      </c>
      <c r="I62" s="9">
        <v>121.49000000000001</v>
      </c>
      <c r="J62" s="9">
        <v>0</v>
      </c>
      <c r="K62" s="9">
        <v>123675.09</v>
      </c>
      <c r="L62" s="9">
        <v>123675.09</v>
      </c>
      <c r="M62" s="9">
        <v>123675.09</v>
      </c>
      <c r="N62" t="s">
        <v>24</v>
      </c>
      <c r="O62" s="8" t="s">
        <v>64</v>
      </c>
      <c r="P62" t="s">
        <v>25</v>
      </c>
      <c r="Q62" s="14">
        <v>44951</v>
      </c>
      <c r="R62" s="14">
        <v>44926</v>
      </c>
    </row>
    <row r="63" spans="1:18" x14ac:dyDescent="0.25">
      <c r="A63" s="10">
        <v>2022</v>
      </c>
      <c r="B63" s="14">
        <v>44835</v>
      </c>
      <c r="C63" s="14">
        <v>44926</v>
      </c>
      <c r="D63">
        <f t="shared" si="0"/>
        <v>2000</v>
      </c>
      <c r="E63">
        <f t="shared" si="1"/>
        <v>2500</v>
      </c>
      <c r="F63">
        <v>25401</v>
      </c>
      <c r="G63" t="s">
        <v>88</v>
      </c>
      <c r="H63" s="9">
        <v>200000</v>
      </c>
      <c r="I63" s="9">
        <v>73545.05</v>
      </c>
      <c r="J63" s="9">
        <v>0</v>
      </c>
      <c r="K63" s="9">
        <v>106013.73000000001</v>
      </c>
      <c r="L63" s="9">
        <v>106013.73000000001</v>
      </c>
      <c r="M63" s="9">
        <v>106013.73000000001</v>
      </c>
      <c r="N63" t="s">
        <v>24</v>
      </c>
      <c r="O63" s="8" t="s">
        <v>64</v>
      </c>
      <c r="P63" t="s">
        <v>25</v>
      </c>
      <c r="Q63" s="14">
        <v>44951</v>
      </c>
      <c r="R63" s="14">
        <v>44926</v>
      </c>
    </row>
    <row r="64" spans="1:18" x14ac:dyDescent="0.25">
      <c r="A64" s="10">
        <v>2022</v>
      </c>
      <c r="B64" s="14">
        <v>44835</v>
      </c>
      <c r="C64" s="14">
        <v>44926</v>
      </c>
      <c r="D64">
        <f t="shared" si="0"/>
        <v>2000</v>
      </c>
      <c r="E64">
        <f t="shared" si="1"/>
        <v>2500</v>
      </c>
      <c r="F64">
        <v>25601</v>
      </c>
      <c r="G64" t="s">
        <v>89</v>
      </c>
      <c r="H64" s="9">
        <v>1002</v>
      </c>
      <c r="I64" s="9">
        <v>193</v>
      </c>
      <c r="J64" s="9">
        <v>0</v>
      </c>
      <c r="K64" s="9">
        <v>599</v>
      </c>
      <c r="L64" s="9">
        <v>599</v>
      </c>
      <c r="M64" s="9">
        <v>599</v>
      </c>
      <c r="N64" t="s">
        <v>24</v>
      </c>
      <c r="O64" s="8" t="s">
        <v>64</v>
      </c>
      <c r="P64" t="s">
        <v>25</v>
      </c>
      <c r="Q64" s="14">
        <v>44951</v>
      </c>
      <c r="R64" s="14">
        <v>44926</v>
      </c>
    </row>
    <row r="65" spans="1:18" x14ac:dyDescent="0.25">
      <c r="A65" s="10">
        <v>2022</v>
      </c>
      <c r="B65" s="14">
        <v>44835</v>
      </c>
      <c r="C65" s="14">
        <v>44926</v>
      </c>
      <c r="D65">
        <f t="shared" si="0"/>
        <v>2000</v>
      </c>
      <c r="E65">
        <f t="shared" si="1"/>
        <v>2500</v>
      </c>
      <c r="F65">
        <v>25901</v>
      </c>
      <c r="G65" t="s">
        <v>90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t="s">
        <v>24</v>
      </c>
      <c r="O65" s="8" t="s">
        <v>64</v>
      </c>
      <c r="P65" t="s">
        <v>25</v>
      </c>
      <c r="Q65" s="14">
        <v>44951</v>
      </c>
      <c r="R65" s="14">
        <v>44926</v>
      </c>
    </row>
    <row r="66" spans="1:18" x14ac:dyDescent="0.25">
      <c r="A66" s="10">
        <v>2022</v>
      </c>
      <c r="B66" s="14">
        <v>44835</v>
      </c>
      <c r="C66" s="14">
        <v>44926</v>
      </c>
      <c r="D66">
        <f t="shared" si="0"/>
        <v>2000</v>
      </c>
      <c r="E66">
        <f t="shared" si="1"/>
        <v>2600</v>
      </c>
      <c r="F66">
        <v>26103</v>
      </c>
      <c r="G66" t="s">
        <v>91</v>
      </c>
      <c r="H66" s="9">
        <v>1350000</v>
      </c>
      <c r="I66" s="9">
        <v>2264581.88</v>
      </c>
      <c r="J66" s="9">
        <v>0</v>
      </c>
      <c r="K66" s="9">
        <v>1281157.8899999999</v>
      </c>
      <c r="L66" s="9">
        <v>1281157.8899999999</v>
      </c>
      <c r="M66" s="9">
        <v>931093.89</v>
      </c>
      <c r="N66" t="s">
        <v>24</v>
      </c>
      <c r="O66" s="8" t="s">
        <v>64</v>
      </c>
      <c r="P66" t="s">
        <v>25</v>
      </c>
      <c r="Q66" s="14">
        <v>44951</v>
      </c>
      <c r="R66" s="14">
        <v>44926</v>
      </c>
    </row>
    <row r="67" spans="1:18" x14ac:dyDescent="0.25">
      <c r="A67" s="10">
        <v>2022</v>
      </c>
      <c r="B67" s="14">
        <v>44835</v>
      </c>
      <c r="C67" s="14">
        <v>44926</v>
      </c>
      <c r="D67">
        <f t="shared" si="0"/>
        <v>2000</v>
      </c>
      <c r="E67">
        <f t="shared" si="1"/>
        <v>2600</v>
      </c>
      <c r="F67">
        <v>26104</v>
      </c>
      <c r="G67" t="s">
        <v>91</v>
      </c>
      <c r="H67" s="9">
        <v>720000</v>
      </c>
      <c r="I67" s="9">
        <v>-416962.53</v>
      </c>
      <c r="J67" s="9">
        <v>0</v>
      </c>
      <c r="K67" s="9">
        <v>390467.74</v>
      </c>
      <c r="L67" s="9">
        <v>390467.74</v>
      </c>
      <c r="M67" s="9">
        <v>273993.89</v>
      </c>
      <c r="N67" t="s">
        <v>24</v>
      </c>
      <c r="O67" s="8" t="s">
        <v>64</v>
      </c>
      <c r="P67" t="s">
        <v>25</v>
      </c>
      <c r="Q67" s="14">
        <v>44951</v>
      </c>
      <c r="R67" s="14">
        <v>44926</v>
      </c>
    </row>
    <row r="68" spans="1:18" x14ac:dyDescent="0.25">
      <c r="A68" s="10">
        <v>2022</v>
      </c>
      <c r="B68" s="14">
        <v>44835</v>
      </c>
      <c r="C68" s="14">
        <v>44926</v>
      </c>
      <c r="D68">
        <f t="shared" si="0"/>
        <v>2000</v>
      </c>
      <c r="E68">
        <f t="shared" si="1"/>
        <v>2600</v>
      </c>
      <c r="F68">
        <v>26105</v>
      </c>
      <c r="G68" t="s">
        <v>92</v>
      </c>
      <c r="H68" s="9">
        <v>13790</v>
      </c>
      <c r="I68" s="9">
        <v>11310.32</v>
      </c>
      <c r="J68" s="9">
        <v>0</v>
      </c>
      <c r="K68" s="9">
        <v>11310.32</v>
      </c>
      <c r="L68" s="9">
        <v>11310.32</v>
      </c>
      <c r="M68" s="9">
        <v>11310.32</v>
      </c>
      <c r="N68" t="s">
        <v>24</v>
      </c>
      <c r="O68" s="8" t="s">
        <v>64</v>
      </c>
      <c r="P68" t="s">
        <v>25</v>
      </c>
      <c r="Q68" s="14">
        <v>44951</v>
      </c>
      <c r="R68" s="14">
        <v>44926</v>
      </c>
    </row>
    <row r="69" spans="1:18" x14ac:dyDescent="0.25">
      <c r="A69" s="10">
        <v>2022</v>
      </c>
      <c r="B69" s="14">
        <v>44835</v>
      </c>
      <c r="C69" s="14">
        <v>44926</v>
      </c>
      <c r="D69">
        <f t="shared" si="0"/>
        <v>2000</v>
      </c>
      <c r="E69">
        <f t="shared" si="1"/>
        <v>2700</v>
      </c>
      <c r="F69">
        <v>27101</v>
      </c>
      <c r="G69" t="s">
        <v>93</v>
      </c>
      <c r="H69" s="9">
        <v>3500000</v>
      </c>
      <c r="I69" s="9">
        <v>3346171.68</v>
      </c>
      <c r="J69" s="9">
        <v>0</v>
      </c>
      <c r="K69" s="9">
        <v>10846221.189999999</v>
      </c>
      <c r="L69" s="9">
        <v>10846221.189999999</v>
      </c>
      <c r="M69" s="9">
        <v>10846221.189999999</v>
      </c>
      <c r="N69" t="s">
        <v>24</v>
      </c>
      <c r="O69" s="8" t="s">
        <v>64</v>
      </c>
      <c r="P69" t="s">
        <v>25</v>
      </c>
      <c r="Q69" s="14">
        <v>44951</v>
      </c>
      <c r="R69" s="14">
        <v>44926</v>
      </c>
    </row>
    <row r="70" spans="1:18" x14ac:dyDescent="0.25">
      <c r="A70" s="10">
        <v>2022</v>
      </c>
      <c r="B70" s="14">
        <v>44835</v>
      </c>
      <c r="C70" s="14">
        <v>44926</v>
      </c>
      <c r="D70">
        <f t="shared" si="0"/>
        <v>2000</v>
      </c>
      <c r="E70">
        <f t="shared" si="1"/>
        <v>2700</v>
      </c>
      <c r="F70">
        <v>27201</v>
      </c>
      <c r="G70" t="s">
        <v>53</v>
      </c>
      <c r="H70" s="9">
        <v>2785</v>
      </c>
      <c r="I70" s="9">
        <v>-199505.19999999998</v>
      </c>
      <c r="J70" s="9">
        <v>0</v>
      </c>
      <c r="K70" s="9">
        <v>611663.73</v>
      </c>
      <c r="L70" s="9">
        <v>611663.73</v>
      </c>
      <c r="M70" s="9">
        <v>611651.77</v>
      </c>
      <c r="N70" t="s">
        <v>24</v>
      </c>
      <c r="O70" s="8" t="s">
        <v>64</v>
      </c>
      <c r="P70" t="s">
        <v>25</v>
      </c>
      <c r="Q70" s="14">
        <v>44951</v>
      </c>
      <c r="R70" s="14">
        <v>44926</v>
      </c>
    </row>
    <row r="71" spans="1:18" x14ac:dyDescent="0.25">
      <c r="A71" s="10">
        <v>2022</v>
      </c>
      <c r="B71" s="14">
        <v>44835</v>
      </c>
      <c r="C71" s="14">
        <v>44926</v>
      </c>
      <c r="D71">
        <f t="shared" si="0"/>
        <v>2000</v>
      </c>
      <c r="E71">
        <f t="shared" si="1"/>
        <v>2700</v>
      </c>
      <c r="F71">
        <v>27301</v>
      </c>
      <c r="G71" t="s">
        <v>94</v>
      </c>
      <c r="H71" s="9">
        <v>0</v>
      </c>
      <c r="I71" s="9">
        <v>826</v>
      </c>
      <c r="J71" s="9">
        <v>0</v>
      </c>
      <c r="K71" s="9">
        <v>826</v>
      </c>
      <c r="L71" s="9">
        <v>826</v>
      </c>
      <c r="M71" s="9">
        <v>826</v>
      </c>
      <c r="N71" t="s">
        <v>24</v>
      </c>
      <c r="O71" s="8" t="s">
        <v>64</v>
      </c>
      <c r="P71" t="s">
        <v>25</v>
      </c>
      <c r="Q71" s="14">
        <v>44951</v>
      </c>
      <c r="R71" s="14">
        <v>44926</v>
      </c>
    </row>
    <row r="72" spans="1:18" x14ac:dyDescent="0.25">
      <c r="A72" s="10">
        <v>2022</v>
      </c>
      <c r="B72" s="14">
        <v>44835</v>
      </c>
      <c r="C72" s="14">
        <v>44926</v>
      </c>
      <c r="D72">
        <f t="shared" si="0"/>
        <v>2000</v>
      </c>
      <c r="E72">
        <f t="shared" si="1"/>
        <v>2700</v>
      </c>
      <c r="F72">
        <v>27401</v>
      </c>
      <c r="G72" t="s">
        <v>54</v>
      </c>
      <c r="H72" s="9">
        <v>30320</v>
      </c>
      <c r="I72" s="9">
        <v>5358.4</v>
      </c>
      <c r="J72" s="9">
        <v>0</v>
      </c>
      <c r="K72" s="9">
        <v>15563.76</v>
      </c>
      <c r="L72" s="9">
        <v>15563.76</v>
      </c>
      <c r="M72" s="9">
        <v>15540.619999999999</v>
      </c>
      <c r="N72" t="s">
        <v>24</v>
      </c>
      <c r="O72" s="8" t="s">
        <v>64</v>
      </c>
      <c r="P72" t="s">
        <v>25</v>
      </c>
      <c r="Q72" s="14">
        <v>44951</v>
      </c>
      <c r="R72" s="14">
        <v>44926</v>
      </c>
    </row>
    <row r="73" spans="1:18" x14ac:dyDescent="0.25">
      <c r="A73" s="10">
        <v>2022</v>
      </c>
      <c r="B73" s="14">
        <v>44835</v>
      </c>
      <c r="C73" s="14">
        <v>44926</v>
      </c>
      <c r="D73">
        <f t="shared" si="0"/>
        <v>2000</v>
      </c>
      <c r="E73">
        <f t="shared" si="1"/>
        <v>2700</v>
      </c>
      <c r="F73">
        <v>27501</v>
      </c>
      <c r="G73" t="s">
        <v>95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t="s">
        <v>24</v>
      </c>
      <c r="O73" s="8" t="s">
        <v>64</v>
      </c>
      <c r="P73" t="s">
        <v>25</v>
      </c>
      <c r="Q73" s="14">
        <v>44951</v>
      </c>
      <c r="R73" s="14">
        <v>44926</v>
      </c>
    </row>
    <row r="74" spans="1:18" x14ac:dyDescent="0.25">
      <c r="A74" s="10">
        <v>2022</v>
      </c>
      <c r="B74" s="14">
        <v>44835</v>
      </c>
      <c r="C74" s="14">
        <v>44926</v>
      </c>
      <c r="D74">
        <f t="shared" si="0"/>
        <v>2000</v>
      </c>
      <c r="E74">
        <f t="shared" si="1"/>
        <v>2900</v>
      </c>
      <c r="F74">
        <v>29101</v>
      </c>
      <c r="G74" t="s">
        <v>96</v>
      </c>
      <c r="H74" s="9">
        <v>38938</v>
      </c>
      <c r="I74" s="9">
        <v>19372.919999999998</v>
      </c>
      <c r="J74" s="9">
        <v>0</v>
      </c>
      <c r="K74" s="9">
        <v>81874.810000000012</v>
      </c>
      <c r="L74" s="9">
        <v>81874.810000000012</v>
      </c>
      <c r="M74" s="9">
        <v>81874.810000000012</v>
      </c>
      <c r="N74" t="s">
        <v>24</v>
      </c>
      <c r="O74" s="8" t="s">
        <v>64</v>
      </c>
      <c r="P74" t="s">
        <v>25</v>
      </c>
      <c r="Q74" s="14">
        <v>44951</v>
      </c>
      <c r="R74" s="14">
        <v>44926</v>
      </c>
    </row>
    <row r="75" spans="1:18" x14ac:dyDescent="0.25">
      <c r="A75" s="10">
        <v>2022</v>
      </c>
      <c r="B75" s="14">
        <v>44835</v>
      </c>
      <c r="C75" s="14">
        <v>44926</v>
      </c>
      <c r="D75">
        <f t="shared" si="0"/>
        <v>2000</v>
      </c>
      <c r="E75">
        <f t="shared" si="1"/>
        <v>2900</v>
      </c>
      <c r="F75">
        <v>29201</v>
      </c>
      <c r="G75" t="s">
        <v>55</v>
      </c>
      <c r="H75" s="9">
        <v>71805</v>
      </c>
      <c r="I75" s="9">
        <v>44777.510000000009</v>
      </c>
      <c r="J75" s="9">
        <v>0</v>
      </c>
      <c r="K75" s="9">
        <v>34944.14</v>
      </c>
      <c r="L75" s="9">
        <v>34944.14</v>
      </c>
      <c r="M75" s="9">
        <v>34840.39</v>
      </c>
      <c r="N75" t="s">
        <v>24</v>
      </c>
      <c r="O75" s="8" t="s">
        <v>64</v>
      </c>
      <c r="P75" t="s">
        <v>25</v>
      </c>
      <c r="Q75" s="14">
        <v>44951</v>
      </c>
      <c r="R75" s="14">
        <v>44926</v>
      </c>
    </row>
    <row r="76" spans="1:18" x14ac:dyDescent="0.25">
      <c r="A76" s="10">
        <v>2022</v>
      </c>
      <c r="B76" s="14">
        <v>44835</v>
      </c>
      <c r="C76" s="14">
        <v>44926</v>
      </c>
      <c r="D76">
        <f t="shared" si="0"/>
        <v>2000</v>
      </c>
      <c r="E76">
        <f t="shared" si="1"/>
        <v>2900</v>
      </c>
      <c r="F76">
        <v>29301</v>
      </c>
      <c r="G76" t="s">
        <v>97</v>
      </c>
      <c r="H76" s="9">
        <v>27727</v>
      </c>
      <c r="I76" s="9">
        <v>13714.6</v>
      </c>
      <c r="J76" s="9">
        <v>0</v>
      </c>
      <c r="K76" s="9">
        <v>15022.5</v>
      </c>
      <c r="L76" s="9">
        <v>15022.5</v>
      </c>
      <c r="M76" s="9">
        <v>15022.5</v>
      </c>
      <c r="N76" t="s">
        <v>24</v>
      </c>
      <c r="O76" s="8" t="s">
        <v>64</v>
      </c>
      <c r="P76" t="s">
        <v>25</v>
      </c>
      <c r="Q76" s="14">
        <v>44951</v>
      </c>
      <c r="R76" s="14">
        <v>44926</v>
      </c>
    </row>
    <row r="77" spans="1:18" x14ac:dyDescent="0.25">
      <c r="A77" s="10">
        <v>2022</v>
      </c>
      <c r="B77" s="14">
        <v>44835</v>
      </c>
      <c r="C77" s="14">
        <v>44926</v>
      </c>
      <c r="D77">
        <f t="shared" ref="D77:D140" si="2">MID(F77,1,1)*1000</f>
        <v>2000</v>
      </c>
      <c r="E77">
        <f t="shared" ref="E77:E140" si="3">MID(F77,1,2)*100</f>
        <v>2900</v>
      </c>
      <c r="F77">
        <v>29401</v>
      </c>
      <c r="G77" t="s">
        <v>98</v>
      </c>
      <c r="H77" s="9">
        <v>0</v>
      </c>
      <c r="I77" s="9">
        <v>-163320.14000000001</v>
      </c>
      <c r="J77" s="9">
        <v>0</v>
      </c>
      <c r="K77" s="9">
        <v>736679.86</v>
      </c>
      <c r="L77" s="9">
        <v>736679.86</v>
      </c>
      <c r="M77" s="9">
        <v>736679.86</v>
      </c>
      <c r="N77" t="s">
        <v>24</v>
      </c>
      <c r="O77" s="8" t="s">
        <v>64</v>
      </c>
      <c r="P77" t="s">
        <v>25</v>
      </c>
      <c r="Q77" s="14">
        <v>44951</v>
      </c>
      <c r="R77" s="14">
        <v>44926</v>
      </c>
    </row>
    <row r="78" spans="1:18" x14ac:dyDescent="0.25">
      <c r="A78" s="10">
        <v>2022</v>
      </c>
      <c r="B78" s="14">
        <v>44835</v>
      </c>
      <c r="C78" s="14">
        <v>44926</v>
      </c>
      <c r="D78">
        <f t="shared" si="2"/>
        <v>2000</v>
      </c>
      <c r="E78">
        <f t="shared" si="3"/>
        <v>2900</v>
      </c>
      <c r="F78">
        <v>29601</v>
      </c>
      <c r="G78" t="s">
        <v>56</v>
      </c>
      <c r="H78" s="9">
        <v>42359</v>
      </c>
      <c r="I78" s="9">
        <v>-15740.879999999997</v>
      </c>
      <c r="J78" s="9">
        <v>0</v>
      </c>
      <c r="K78" s="9">
        <v>7848</v>
      </c>
      <c r="L78" s="9">
        <v>7848</v>
      </c>
      <c r="M78" s="9">
        <v>7848</v>
      </c>
      <c r="N78" t="s">
        <v>24</v>
      </c>
      <c r="O78" s="8" t="s">
        <v>64</v>
      </c>
      <c r="P78" t="s">
        <v>25</v>
      </c>
      <c r="Q78" s="14">
        <v>44951</v>
      </c>
      <c r="R78" s="14">
        <v>44926</v>
      </c>
    </row>
    <row r="79" spans="1:18" x14ac:dyDescent="0.25">
      <c r="A79" s="10">
        <v>2022</v>
      </c>
      <c r="B79" s="14">
        <v>44835</v>
      </c>
      <c r="C79" s="14">
        <v>44926</v>
      </c>
      <c r="D79">
        <f t="shared" si="2"/>
        <v>2000</v>
      </c>
      <c r="E79">
        <f t="shared" si="3"/>
        <v>2900</v>
      </c>
      <c r="F79">
        <v>29801</v>
      </c>
      <c r="G79" t="s">
        <v>99</v>
      </c>
      <c r="H79" s="9">
        <v>2923</v>
      </c>
      <c r="I79" s="9">
        <v>-6358.6200000000008</v>
      </c>
      <c r="J79" s="9">
        <v>0</v>
      </c>
      <c r="K79" s="9">
        <v>6751</v>
      </c>
      <c r="L79" s="9">
        <v>6751</v>
      </c>
      <c r="M79" s="9">
        <v>6751</v>
      </c>
      <c r="N79" t="s">
        <v>24</v>
      </c>
      <c r="O79" s="8" t="s">
        <v>64</v>
      </c>
      <c r="P79" t="s">
        <v>25</v>
      </c>
      <c r="Q79" s="14">
        <v>44951</v>
      </c>
      <c r="R79" s="14">
        <v>44926</v>
      </c>
    </row>
    <row r="80" spans="1:18" x14ac:dyDescent="0.25">
      <c r="A80" s="10">
        <v>2022</v>
      </c>
      <c r="B80" s="14">
        <v>44835</v>
      </c>
      <c r="C80" s="14">
        <v>44926</v>
      </c>
      <c r="D80">
        <f t="shared" si="2"/>
        <v>2000</v>
      </c>
      <c r="E80">
        <f t="shared" si="3"/>
        <v>2900</v>
      </c>
      <c r="F80">
        <v>29901</v>
      </c>
      <c r="G80" t="s">
        <v>100</v>
      </c>
      <c r="H80" s="9">
        <v>0</v>
      </c>
      <c r="I80" s="9">
        <v>0</v>
      </c>
      <c r="J80" s="9">
        <v>0</v>
      </c>
      <c r="K80" s="9">
        <v>5255.39</v>
      </c>
      <c r="L80" s="9">
        <v>5255.39</v>
      </c>
      <c r="M80" s="9">
        <v>5255.39</v>
      </c>
      <c r="N80" t="s">
        <v>24</v>
      </c>
      <c r="O80" s="8" t="s">
        <v>64</v>
      </c>
      <c r="P80" t="s">
        <v>25</v>
      </c>
      <c r="Q80" s="14">
        <v>44951</v>
      </c>
      <c r="R80" s="14">
        <v>44926</v>
      </c>
    </row>
    <row r="81" spans="1:18" x14ac:dyDescent="0.25">
      <c r="A81" s="10">
        <v>2022</v>
      </c>
      <c r="B81" s="14">
        <v>44835</v>
      </c>
      <c r="C81" s="14">
        <v>44926</v>
      </c>
      <c r="D81">
        <f t="shared" si="2"/>
        <v>3000</v>
      </c>
      <c r="E81">
        <f t="shared" si="3"/>
        <v>3100</v>
      </c>
      <c r="F81">
        <v>31101</v>
      </c>
      <c r="G81" t="s">
        <v>101</v>
      </c>
      <c r="H81" s="9">
        <v>6151062</v>
      </c>
      <c r="I81" s="9">
        <v>7174316.29</v>
      </c>
      <c r="J81" s="9">
        <v>0</v>
      </c>
      <c r="K81" s="9">
        <v>5870262.6400000006</v>
      </c>
      <c r="L81" s="9">
        <v>5870262.6400000006</v>
      </c>
      <c r="M81" s="9">
        <v>4554632.9800000004</v>
      </c>
      <c r="N81" t="s">
        <v>24</v>
      </c>
      <c r="O81" s="8" t="s">
        <v>64</v>
      </c>
      <c r="P81" t="s">
        <v>25</v>
      </c>
      <c r="Q81" s="14">
        <v>44951</v>
      </c>
      <c r="R81" s="14">
        <v>44926</v>
      </c>
    </row>
    <row r="82" spans="1:18" x14ac:dyDescent="0.25">
      <c r="A82" s="10">
        <v>2022</v>
      </c>
      <c r="B82" s="14">
        <v>44835</v>
      </c>
      <c r="C82" s="14">
        <v>44926</v>
      </c>
      <c r="D82">
        <f t="shared" si="2"/>
        <v>3000</v>
      </c>
      <c r="E82">
        <f t="shared" si="3"/>
        <v>3100</v>
      </c>
      <c r="F82">
        <v>31201</v>
      </c>
      <c r="G82" t="s">
        <v>102</v>
      </c>
      <c r="H82" s="9">
        <v>4000</v>
      </c>
      <c r="I82" s="9">
        <v>290</v>
      </c>
      <c r="J82" s="9">
        <v>0</v>
      </c>
      <c r="K82" s="9">
        <v>290</v>
      </c>
      <c r="L82" s="9">
        <v>290</v>
      </c>
      <c r="M82" s="9">
        <v>290</v>
      </c>
      <c r="N82" t="s">
        <v>24</v>
      </c>
      <c r="O82" s="8" t="s">
        <v>64</v>
      </c>
      <c r="P82" t="s">
        <v>25</v>
      </c>
      <c r="Q82" s="14">
        <v>44951</v>
      </c>
      <c r="R82" s="14">
        <v>44926</v>
      </c>
    </row>
    <row r="83" spans="1:18" x14ac:dyDescent="0.25">
      <c r="A83" s="10">
        <v>2022</v>
      </c>
      <c r="B83" s="14">
        <v>44835</v>
      </c>
      <c r="C83" s="14">
        <v>44926</v>
      </c>
      <c r="D83">
        <f t="shared" si="2"/>
        <v>3000</v>
      </c>
      <c r="E83">
        <f t="shared" si="3"/>
        <v>3100</v>
      </c>
      <c r="F83">
        <v>31301</v>
      </c>
      <c r="G83" t="s">
        <v>57</v>
      </c>
      <c r="H83" s="9">
        <v>1376170</v>
      </c>
      <c r="I83" s="9">
        <v>1256240.3599999996</v>
      </c>
      <c r="J83" s="9">
        <v>0</v>
      </c>
      <c r="K83" s="9">
        <v>733183.1599999998</v>
      </c>
      <c r="L83" s="9">
        <v>733183.1599999998</v>
      </c>
      <c r="M83" s="9">
        <v>457452.61999999988</v>
      </c>
      <c r="N83" t="s">
        <v>24</v>
      </c>
      <c r="O83" s="8" t="s">
        <v>64</v>
      </c>
      <c r="P83" t="s">
        <v>25</v>
      </c>
      <c r="Q83" s="14">
        <v>44951</v>
      </c>
      <c r="R83" s="14">
        <v>44926</v>
      </c>
    </row>
    <row r="84" spans="1:18" x14ac:dyDescent="0.25">
      <c r="A84" s="10">
        <v>2022</v>
      </c>
      <c r="B84" s="14">
        <v>44835</v>
      </c>
      <c r="C84" s="14">
        <v>44926</v>
      </c>
      <c r="D84">
        <f t="shared" si="2"/>
        <v>3000</v>
      </c>
      <c r="E84">
        <f t="shared" si="3"/>
        <v>3100</v>
      </c>
      <c r="F84">
        <v>31401</v>
      </c>
      <c r="G84" t="s">
        <v>103</v>
      </c>
      <c r="H84" s="9">
        <v>25374</v>
      </c>
      <c r="I84" s="9">
        <v>-26.08</v>
      </c>
      <c r="J84" s="9">
        <v>0</v>
      </c>
      <c r="K84" s="9">
        <v>60806.38</v>
      </c>
      <c r="L84" s="9">
        <v>60806.38</v>
      </c>
      <c r="M84" s="9">
        <v>57453.599999999999</v>
      </c>
      <c r="N84" t="s">
        <v>24</v>
      </c>
      <c r="O84" s="8" t="s">
        <v>64</v>
      </c>
      <c r="P84" t="s">
        <v>25</v>
      </c>
      <c r="Q84" s="14">
        <v>44951</v>
      </c>
      <c r="R84" s="14">
        <v>44926</v>
      </c>
    </row>
    <row r="85" spans="1:18" x14ac:dyDescent="0.25">
      <c r="A85" s="10">
        <v>2022</v>
      </c>
      <c r="B85" s="14">
        <v>44835</v>
      </c>
      <c r="C85" s="14">
        <v>44926</v>
      </c>
      <c r="D85">
        <f t="shared" si="2"/>
        <v>3000</v>
      </c>
      <c r="E85">
        <f t="shared" si="3"/>
        <v>3100</v>
      </c>
      <c r="F85">
        <v>31501</v>
      </c>
      <c r="G85" t="s">
        <v>58</v>
      </c>
      <c r="H85" s="9">
        <v>1491947</v>
      </c>
      <c r="I85" s="9">
        <v>1226590.9600000007</v>
      </c>
      <c r="J85" s="9">
        <v>0</v>
      </c>
      <c r="K85" s="9">
        <v>560129.25000000012</v>
      </c>
      <c r="L85" s="9">
        <v>560129.25000000012</v>
      </c>
      <c r="M85" s="9">
        <v>460673.3</v>
      </c>
      <c r="N85" t="s">
        <v>24</v>
      </c>
      <c r="O85" s="8" t="s">
        <v>64</v>
      </c>
      <c r="P85" t="s">
        <v>25</v>
      </c>
      <c r="Q85" s="14">
        <v>44951</v>
      </c>
      <c r="R85" s="14">
        <v>44926</v>
      </c>
    </row>
    <row r="86" spans="1:18" x14ac:dyDescent="0.25">
      <c r="A86" s="10">
        <v>2022</v>
      </c>
      <c r="B86" s="14">
        <v>44835</v>
      </c>
      <c r="C86" s="14">
        <v>44926</v>
      </c>
      <c r="D86">
        <f t="shared" si="2"/>
        <v>3000</v>
      </c>
      <c r="E86">
        <f t="shared" si="3"/>
        <v>3100</v>
      </c>
      <c r="F86">
        <v>31601</v>
      </c>
      <c r="G86" t="s">
        <v>104</v>
      </c>
      <c r="H86" s="9">
        <v>0</v>
      </c>
      <c r="I86" s="9">
        <v>-1271</v>
      </c>
      <c r="J86" s="9">
        <v>0</v>
      </c>
      <c r="K86" s="9">
        <v>0</v>
      </c>
      <c r="L86" s="9">
        <v>0</v>
      </c>
      <c r="M86" s="9">
        <v>0</v>
      </c>
      <c r="N86" t="s">
        <v>24</v>
      </c>
      <c r="O86" s="8" t="s">
        <v>64</v>
      </c>
      <c r="P86" t="s">
        <v>25</v>
      </c>
      <c r="Q86" s="14">
        <v>44951</v>
      </c>
      <c r="R86" s="14">
        <v>44926</v>
      </c>
    </row>
    <row r="87" spans="1:18" x14ac:dyDescent="0.25">
      <c r="A87" s="10">
        <v>2022</v>
      </c>
      <c r="B87" s="14">
        <v>44835</v>
      </c>
      <c r="C87" s="14">
        <v>44926</v>
      </c>
      <c r="D87">
        <f t="shared" si="2"/>
        <v>3000</v>
      </c>
      <c r="E87">
        <f t="shared" si="3"/>
        <v>3100</v>
      </c>
      <c r="F87">
        <v>31701</v>
      </c>
      <c r="G87" t="s">
        <v>105</v>
      </c>
      <c r="H87" s="9">
        <v>8049399</v>
      </c>
      <c r="I87" s="9">
        <v>8033632.8399999999</v>
      </c>
      <c r="J87" s="9">
        <v>0</v>
      </c>
      <c r="K87" s="9">
        <v>24785316.460000001</v>
      </c>
      <c r="L87" s="9">
        <v>24785316.460000001</v>
      </c>
      <c r="M87" s="9">
        <v>22252437.68</v>
      </c>
      <c r="N87" t="s">
        <v>24</v>
      </c>
      <c r="O87" s="8" t="s">
        <v>64</v>
      </c>
      <c r="P87" t="s">
        <v>25</v>
      </c>
      <c r="Q87" s="14">
        <v>44951</v>
      </c>
      <c r="R87" s="14">
        <v>44926</v>
      </c>
    </row>
    <row r="88" spans="1:18" x14ac:dyDescent="0.25">
      <c r="A88" s="10">
        <v>2022</v>
      </c>
      <c r="B88" s="14">
        <v>44835</v>
      </c>
      <c r="C88" s="14">
        <v>44926</v>
      </c>
      <c r="D88">
        <f t="shared" si="2"/>
        <v>3000</v>
      </c>
      <c r="E88">
        <f t="shared" si="3"/>
        <v>3100</v>
      </c>
      <c r="F88">
        <v>31801</v>
      </c>
      <c r="G88" t="s">
        <v>106</v>
      </c>
      <c r="H88" s="9">
        <v>1913940</v>
      </c>
      <c r="I88" s="9">
        <v>1562808.24</v>
      </c>
      <c r="J88" s="9">
        <v>0</v>
      </c>
      <c r="K88" s="9">
        <v>2800825.63</v>
      </c>
      <c r="L88" s="9">
        <v>2800825.63</v>
      </c>
      <c r="M88" s="9">
        <v>2496034.7599999998</v>
      </c>
      <c r="N88" t="s">
        <v>24</v>
      </c>
      <c r="O88" s="8" t="s">
        <v>64</v>
      </c>
      <c r="P88" t="s">
        <v>25</v>
      </c>
      <c r="Q88" s="14">
        <v>44951</v>
      </c>
      <c r="R88" s="14">
        <v>44926</v>
      </c>
    </row>
    <row r="89" spans="1:18" x14ac:dyDescent="0.25">
      <c r="A89" s="10">
        <v>2022</v>
      </c>
      <c r="B89" s="14">
        <v>44835</v>
      </c>
      <c r="C89" s="14">
        <v>44926</v>
      </c>
      <c r="D89">
        <f t="shared" si="2"/>
        <v>3000</v>
      </c>
      <c r="E89">
        <f t="shared" si="3"/>
        <v>3100</v>
      </c>
      <c r="F89">
        <v>31901</v>
      </c>
      <c r="G89" t="s">
        <v>107</v>
      </c>
      <c r="H89" s="9">
        <v>5250</v>
      </c>
      <c r="I89" s="9">
        <v>6936</v>
      </c>
      <c r="J89" s="9">
        <v>0</v>
      </c>
      <c r="K89" s="9">
        <v>6936</v>
      </c>
      <c r="L89" s="9">
        <v>6936</v>
      </c>
      <c r="M89" s="9">
        <v>5202</v>
      </c>
      <c r="N89" t="s">
        <v>24</v>
      </c>
      <c r="O89" s="8" t="s">
        <v>64</v>
      </c>
      <c r="P89" t="s">
        <v>25</v>
      </c>
      <c r="Q89" s="14">
        <v>44951</v>
      </c>
      <c r="R89" s="14">
        <v>44926</v>
      </c>
    </row>
    <row r="90" spans="1:18" x14ac:dyDescent="0.25">
      <c r="A90" s="10">
        <v>2022</v>
      </c>
      <c r="B90" s="14">
        <v>44835</v>
      </c>
      <c r="C90" s="14">
        <v>44926</v>
      </c>
      <c r="D90">
        <f t="shared" si="2"/>
        <v>3000</v>
      </c>
      <c r="E90">
        <f t="shared" si="3"/>
        <v>3100</v>
      </c>
      <c r="F90">
        <v>31902</v>
      </c>
      <c r="G90" t="s">
        <v>108</v>
      </c>
      <c r="H90" s="9">
        <v>250800</v>
      </c>
      <c r="I90" s="9">
        <v>250800</v>
      </c>
      <c r="J90" s="9">
        <v>0</v>
      </c>
      <c r="K90" s="9">
        <v>279744.03999999998</v>
      </c>
      <c r="L90" s="9">
        <v>279744.03999999998</v>
      </c>
      <c r="M90" s="9">
        <v>269664.03000000003</v>
      </c>
      <c r="N90" t="s">
        <v>24</v>
      </c>
      <c r="O90" s="8" t="s">
        <v>64</v>
      </c>
      <c r="P90" t="s">
        <v>25</v>
      </c>
      <c r="Q90" s="14">
        <v>44951</v>
      </c>
      <c r="R90" s="14">
        <v>44926</v>
      </c>
    </row>
    <row r="91" spans="1:18" x14ac:dyDescent="0.25">
      <c r="A91" s="10">
        <v>2022</v>
      </c>
      <c r="B91" s="14">
        <v>44835</v>
      </c>
      <c r="C91" s="14">
        <v>44926</v>
      </c>
      <c r="D91">
        <f t="shared" si="2"/>
        <v>3000</v>
      </c>
      <c r="E91">
        <f t="shared" si="3"/>
        <v>3100</v>
      </c>
      <c r="F91">
        <v>31904</v>
      </c>
      <c r="G91" t="s">
        <v>109</v>
      </c>
      <c r="H91" s="9">
        <v>1576875</v>
      </c>
      <c r="I91" s="9">
        <v>1576875</v>
      </c>
      <c r="J91" s="9">
        <v>0</v>
      </c>
      <c r="K91" s="9">
        <v>1794102.4</v>
      </c>
      <c r="L91" s="9">
        <v>1794102.4</v>
      </c>
      <c r="M91" s="9">
        <v>1345576.8</v>
      </c>
      <c r="N91" t="s">
        <v>24</v>
      </c>
      <c r="O91" s="8" t="s">
        <v>64</v>
      </c>
      <c r="P91" t="s">
        <v>25</v>
      </c>
      <c r="Q91" s="14">
        <v>44951</v>
      </c>
      <c r="R91" s="14">
        <v>44926</v>
      </c>
    </row>
    <row r="92" spans="1:18" x14ac:dyDescent="0.25">
      <c r="A92" s="10">
        <v>2022</v>
      </c>
      <c r="B92" s="14">
        <v>44835</v>
      </c>
      <c r="C92" s="14">
        <v>44926</v>
      </c>
      <c r="D92">
        <f t="shared" si="2"/>
        <v>3000</v>
      </c>
      <c r="E92">
        <f t="shared" si="3"/>
        <v>3200</v>
      </c>
      <c r="F92">
        <v>32101</v>
      </c>
      <c r="G92" t="s">
        <v>110</v>
      </c>
      <c r="H92" s="9">
        <v>0</v>
      </c>
      <c r="I92" s="9">
        <v>-83511966.599999994</v>
      </c>
      <c r="J92" s="9">
        <v>0</v>
      </c>
      <c r="K92" s="9">
        <v>0</v>
      </c>
      <c r="L92" s="9">
        <v>0</v>
      </c>
      <c r="M92" s="9">
        <v>0</v>
      </c>
      <c r="N92" t="s">
        <v>24</v>
      </c>
      <c r="O92" s="8" t="s">
        <v>64</v>
      </c>
      <c r="P92" t="s">
        <v>25</v>
      </c>
      <c r="Q92" s="14">
        <v>44951</v>
      </c>
      <c r="R92" s="14">
        <v>44926</v>
      </c>
    </row>
    <row r="93" spans="1:18" x14ac:dyDescent="0.25">
      <c r="A93" s="10">
        <v>2022</v>
      </c>
      <c r="B93" s="14">
        <v>44835</v>
      </c>
      <c r="C93" s="14">
        <v>44926</v>
      </c>
      <c r="D93">
        <f t="shared" si="2"/>
        <v>3000</v>
      </c>
      <c r="E93">
        <f t="shared" si="3"/>
        <v>3200</v>
      </c>
      <c r="F93">
        <v>32201</v>
      </c>
      <c r="G93" t="s">
        <v>59</v>
      </c>
      <c r="H93" s="9">
        <v>42638483</v>
      </c>
      <c r="I93" s="9">
        <v>41631851.719999999</v>
      </c>
      <c r="J93" s="9">
        <v>0</v>
      </c>
      <c r="K93" s="9">
        <v>54084710.799999982</v>
      </c>
      <c r="L93" s="9">
        <v>54084710.799999982</v>
      </c>
      <c r="M93" s="9">
        <v>39743403.579999998</v>
      </c>
      <c r="N93" t="s">
        <v>24</v>
      </c>
      <c r="O93" s="8" t="s">
        <v>64</v>
      </c>
      <c r="P93" t="s">
        <v>25</v>
      </c>
      <c r="Q93" s="14">
        <v>44951</v>
      </c>
      <c r="R93" s="14">
        <v>44926</v>
      </c>
    </row>
    <row r="94" spans="1:18" x14ac:dyDescent="0.25">
      <c r="A94" s="10">
        <v>2022</v>
      </c>
      <c r="B94" s="14">
        <v>44835</v>
      </c>
      <c r="C94" s="14">
        <v>44926</v>
      </c>
      <c r="D94">
        <f t="shared" si="2"/>
        <v>3000</v>
      </c>
      <c r="E94">
        <f t="shared" si="3"/>
        <v>3200</v>
      </c>
      <c r="F94">
        <v>32301</v>
      </c>
      <c r="G94" t="s">
        <v>111</v>
      </c>
      <c r="H94" s="9">
        <v>9699579</v>
      </c>
      <c r="I94" s="9">
        <v>8153896.8799999999</v>
      </c>
      <c r="J94" s="9">
        <v>0</v>
      </c>
      <c r="K94" s="9">
        <v>16964429.620000001</v>
      </c>
      <c r="L94" s="9">
        <v>16964429.620000001</v>
      </c>
      <c r="M94" s="9">
        <v>14271950.98</v>
      </c>
      <c r="N94" t="s">
        <v>24</v>
      </c>
      <c r="O94" s="8" t="s">
        <v>64</v>
      </c>
      <c r="P94" t="s">
        <v>25</v>
      </c>
      <c r="Q94" s="14">
        <v>44951</v>
      </c>
      <c r="R94" s="14">
        <v>44926</v>
      </c>
    </row>
    <row r="95" spans="1:18" x14ac:dyDescent="0.25">
      <c r="A95" s="10">
        <v>2022</v>
      </c>
      <c r="B95" s="14">
        <v>44835</v>
      </c>
      <c r="C95" s="14">
        <v>44926</v>
      </c>
      <c r="D95">
        <f t="shared" si="2"/>
        <v>3000</v>
      </c>
      <c r="E95">
        <f t="shared" si="3"/>
        <v>3200</v>
      </c>
      <c r="F95">
        <v>32302</v>
      </c>
      <c r="G95" t="s">
        <v>112</v>
      </c>
      <c r="H95" s="9">
        <v>0</v>
      </c>
      <c r="I95" s="9">
        <v>15961.6</v>
      </c>
      <c r="J95" s="9">
        <v>0</v>
      </c>
      <c r="K95" s="9">
        <v>15961.6</v>
      </c>
      <c r="L95" s="9">
        <v>15961.6</v>
      </c>
      <c r="M95" s="9">
        <v>15961.6</v>
      </c>
      <c r="N95" t="s">
        <v>24</v>
      </c>
      <c r="O95" s="8" t="s">
        <v>64</v>
      </c>
      <c r="P95" t="s">
        <v>25</v>
      </c>
      <c r="Q95" s="14">
        <v>44951</v>
      </c>
      <c r="R95" s="14">
        <v>44926</v>
      </c>
    </row>
    <row r="96" spans="1:18" x14ac:dyDescent="0.25">
      <c r="A96" s="10">
        <v>2022</v>
      </c>
      <c r="B96" s="14">
        <v>44835</v>
      </c>
      <c r="C96" s="14">
        <v>44926</v>
      </c>
      <c r="D96">
        <f t="shared" si="2"/>
        <v>3000</v>
      </c>
      <c r="E96">
        <f t="shared" si="3"/>
        <v>3200</v>
      </c>
      <c r="F96">
        <v>32503</v>
      </c>
      <c r="G96" t="s">
        <v>113</v>
      </c>
      <c r="H96" s="9">
        <v>490000</v>
      </c>
      <c r="I96" s="9">
        <v>296955.15999999997</v>
      </c>
      <c r="J96" s="9">
        <v>0</v>
      </c>
      <c r="K96" s="9">
        <v>402268.28</v>
      </c>
      <c r="L96" s="9">
        <v>402268.28</v>
      </c>
      <c r="M96" s="9">
        <v>343111.18</v>
      </c>
      <c r="N96" t="s">
        <v>24</v>
      </c>
      <c r="O96" s="8" t="s">
        <v>64</v>
      </c>
      <c r="P96" t="s">
        <v>25</v>
      </c>
      <c r="Q96" s="14">
        <v>44951</v>
      </c>
      <c r="R96" s="14">
        <v>44926</v>
      </c>
    </row>
    <row r="97" spans="1:18" x14ac:dyDescent="0.25">
      <c r="A97" s="10">
        <v>2022</v>
      </c>
      <c r="B97" s="14">
        <v>44835</v>
      </c>
      <c r="C97" s="14">
        <v>44926</v>
      </c>
      <c r="D97">
        <f t="shared" si="2"/>
        <v>3000</v>
      </c>
      <c r="E97">
        <f t="shared" si="3"/>
        <v>3200</v>
      </c>
      <c r="F97">
        <v>32505</v>
      </c>
      <c r="G97" t="s">
        <v>114</v>
      </c>
      <c r="H97" s="9">
        <v>2346000</v>
      </c>
      <c r="I97" s="9">
        <v>2346000</v>
      </c>
      <c r="J97" s="9">
        <v>0</v>
      </c>
      <c r="K97" s="9">
        <v>0</v>
      </c>
      <c r="L97" s="9">
        <v>0</v>
      </c>
      <c r="M97" s="9">
        <v>0</v>
      </c>
      <c r="N97" t="s">
        <v>24</v>
      </c>
      <c r="O97" s="8" t="s">
        <v>64</v>
      </c>
      <c r="P97" t="s">
        <v>25</v>
      </c>
      <c r="Q97" s="14">
        <v>44951</v>
      </c>
      <c r="R97" s="14">
        <v>44926</v>
      </c>
    </row>
    <row r="98" spans="1:18" x14ac:dyDescent="0.25">
      <c r="A98" s="10">
        <v>2022</v>
      </c>
      <c r="B98" s="14">
        <v>44835</v>
      </c>
      <c r="C98" s="14">
        <v>44926</v>
      </c>
      <c r="D98">
        <f t="shared" si="2"/>
        <v>3000</v>
      </c>
      <c r="E98">
        <f t="shared" si="3"/>
        <v>3200</v>
      </c>
      <c r="F98">
        <v>32601</v>
      </c>
      <c r="G98" t="s">
        <v>115</v>
      </c>
      <c r="H98" s="9">
        <v>300000</v>
      </c>
      <c r="I98" s="9">
        <v>300000</v>
      </c>
      <c r="J98" s="9">
        <v>0</v>
      </c>
      <c r="K98" s="9">
        <v>296537.76</v>
      </c>
      <c r="L98" s="9">
        <v>296537.76</v>
      </c>
      <c r="M98" s="9">
        <v>222403.32</v>
      </c>
      <c r="N98" t="s">
        <v>24</v>
      </c>
      <c r="O98" s="8" t="s">
        <v>64</v>
      </c>
      <c r="P98" t="s">
        <v>25</v>
      </c>
      <c r="Q98" s="14">
        <v>44951</v>
      </c>
      <c r="R98" s="14">
        <v>44926</v>
      </c>
    </row>
    <row r="99" spans="1:18" x14ac:dyDescent="0.25">
      <c r="A99" s="10">
        <v>2022</v>
      </c>
      <c r="B99" s="14">
        <v>44835</v>
      </c>
      <c r="C99" s="14">
        <v>44926</v>
      </c>
      <c r="D99">
        <f t="shared" si="2"/>
        <v>3000</v>
      </c>
      <c r="E99">
        <f t="shared" si="3"/>
        <v>3200</v>
      </c>
      <c r="F99">
        <v>32701</v>
      </c>
      <c r="G99" t="s">
        <v>116</v>
      </c>
      <c r="H99" s="9">
        <v>17746064</v>
      </c>
      <c r="I99" s="9">
        <v>14835127.02</v>
      </c>
      <c r="J99" s="9">
        <v>0</v>
      </c>
      <c r="K99" s="9">
        <v>20811074.379999999</v>
      </c>
      <c r="L99" s="9">
        <v>20811074.379999999</v>
      </c>
      <c r="M99" s="9">
        <v>17687238.449999999</v>
      </c>
      <c r="N99" t="s">
        <v>24</v>
      </c>
      <c r="O99" s="8" t="s">
        <v>64</v>
      </c>
      <c r="P99" t="s">
        <v>25</v>
      </c>
      <c r="Q99" s="14">
        <v>44951</v>
      </c>
      <c r="R99" s="14">
        <v>44926</v>
      </c>
    </row>
    <row r="100" spans="1:18" x14ac:dyDescent="0.25">
      <c r="A100" s="10">
        <v>2022</v>
      </c>
      <c r="B100" s="14">
        <v>44835</v>
      </c>
      <c r="C100" s="14">
        <v>44926</v>
      </c>
      <c r="D100">
        <f t="shared" si="2"/>
        <v>3000</v>
      </c>
      <c r="E100">
        <f t="shared" si="3"/>
        <v>3300</v>
      </c>
      <c r="F100">
        <v>33104</v>
      </c>
      <c r="G100" t="s">
        <v>117</v>
      </c>
      <c r="H100" s="9">
        <v>0</v>
      </c>
      <c r="I100" s="9">
        <v>-42104</v>
      </c>
      <c r="J100" s="9">
        <v>0</v>
      </c>
      <c r="K100" s="9">
        <v>91640</v>
      </c>
      <c r="L100" s="9">
        <v>91640</v>
      </c>
      <c r="M100" s="9">
        <v>91640</v>
      </c>
      <c r="N100" t="s">
        <v>24</v>
      </c>
      <c r="O100" s="8" t="s">
        <v>64</v>
      </c>
      <c r="P100" t="s">
        <v>25</v>
      </c>
      <c r="Q100" s="14">
        <v>44951</v>
      </c>
      <c r="R100" s="14">
        <v>44926</v>
      </c>
    </row>
    <row r="101" spans="1:18" x14ac:dyDescent="0.25">
      <c r="A101" s="10">
        <v>2022</v>
      </c>
      <c r="B101" s="14">
        <v>44835</v>
      </c>
      <c r="C101" s="14">
        <v>44926</v>
      </c>
      <c r="D101">
        <f t="shared" si="2"/>
        <v>3000</v>
      </c>
      <c r="E101">
        <f t="shared" si="3"/>
        <v>3300</v>
      </c>
      <c r="F101">
        <v>33105</v>
      </c>
      <c r="G101" t="s">
        <v>118</v>
      </c>
      <c r="H101" s="9">
        <v>7445000</v>
      </c>
      <c r="I101" s="9">
        <v>8860206.9100000001</v>
      </c>
      <c r="J101" s="9">
        <v>0</v>
      </c>
      <c r="K101" s="9">
        <v>8104630.8600000003</v>
      </c>
      <c r="L101" s="9">
        <v>8104630.8600000003</v>
      </c>
      <c r="M101" s="9">
        <v>3776574.54</v>
      </c>
      <c r="N101" t="s">
        <v>24</v>
      </c>
      <c r="O101" s="8" t="s">
        <v>64</v>
      </c>
      <c r="P101" t="s">
        <v>25</v>
      </c>
      <c r="Q101" s="14">
        <v>44951</v>
      </c>
      <c r="R101" s="14">
        <v>44926</v>
      </c>
    </row>
    <row r="102" spans="1:18" x14ac:dyDescent="0.25">
      <c r="A102" s="10">
        <v>2022</v>
      </c>
      <c r="B102" s="14">
        <v>44835</v>
      </c>
      <c r="C102" s="14">
        <v>44926</v>
      </c>
      <c r="D102">
        <f t="shared" si="2"/>
        <v>3000</v>
      </c>
      <c r="E102">
        <f t="shared" si="3"/>
        <v>3300</v>
      </c>
      <c r="F102">
        <v>33301</v>
      </c>
      <c r="G102" t="s">
        <v>119</v>
      </c>
      <c r="H102" s="9">
        <v>4242216</v>
      </c>
      <c r="I102" s="9">
        <v>2183642.9900000002</v>
      </c>
      <c r="J102" s="9">
        <v>0</v>
      </c>
      <c r="K102" s="9">
        <v>1695</v>
      </c>
      <c r="L102" s="9">
        <v>1695</v>
      </c>
      <c r="M102" s="9">
        <v>1695</v>
      </c>
      <c r="N102" t="s">
        <v>24</v>
      </c>
      <c r="O102" s="8" t="s">
        <v>64</v>
      </c>
      <c r="P102" t="s">
        <v>25</v>
      </c>
      <c r="Q102" s="14">
        <v>44951</v>
      </c>
      <c r="R102" s="14">
        <v>44926</v>
      </c>
    </row>
    <row r="103" spans="1:18" x14ac:dyDescent="0.25">
      <c r="A103" s="10">
        <v>2022</v>
      </c>
      <c r="B103" s="14">
        <v>44835</v>
      </c>
      <c r="C103" s="14">
        <v>44926</v>
      </c>
      <c r="D103">
        <f t="shared" si="2"/>
        <v>3000</v>
      </c>
      <c r="E103">
        <f t="shared" si="3"/>
        <v>3300</v>
      </c>
      <c r="F103">
        <v>33303</v>
      </c>
      <c r="G103" t="s">
        <v>120</v>
      </c>
      <c r="H103" s="9">
        <v>30000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t="s">
        <v>24</v>
      </c>
      <c r="O103" s="8" t="s">
        <v>64</v>
      </c>
      <c r="P103" t="s">
        <v>25</v>
      </c>
      <c r="Q103" s="14">
        <v>44951</v>
      </c>
      <c r="R103" s="14">
        <v>44926</v>
      </c>
    </row>
    <row r="104" spans="1:18" x14ac:dyDescent="0.25">
      <c r="A104" s="10">
        <v>2022</v>
      </c>
      <c r="B104" s="14">
        <v>44835</v>
      </c>
      <c r="C104" s="14">
        <v>44926</v>
      </c>
      <c r="D104">
        <f t="shared" si="2"/>
        <v>3000</v>
      </c>
      <c r="E104">
        <f t="shared" si="3"/>
        <v>3300</v>
      </c>
      <c r="F104">
        <v>33304</v>
      </c>
      <c r="G104" t="s">
        <v>121</v>
      </c>
      <c r="H104" s="9">
        <v>249999</v>
      </c>
      <c r="I104" s="9">
        <v>249999</v>
      </c>
      <c r="J104" s="9">
        <v>0</v>
      </c>
      <c r="K104" s="9">
        <v>0</v>
      </c>
      <c r="L104" s="9">
        <v>0</v>
      </c>
      <c r="M104" s="9">
        <v>0</v>
      </c>
      <c r="N104" t="s">
        <v>24</v>
      </c>
      <c r="O104" s="8" t="s">
        <v>64</v>
      </c>
      <c r="P104" t="s">
        <v>25</v>
      </c>
      <c r="Q104" s="14">
        <v>44951</v>
      </c>
      <c r="R104" s="14">
        <v>44926</v>
      </c>
    </row>
    <row r="105" spans="1:18" x14ac:dyDescent="0.25">
      <c r="A105" s="10">
        <v>2022</v>
      </c>
      <c r="B105" s="14">
        <v>44835</v>
      </c>
      <c r="C105" s="14">
        <v>44926</v>
      </c>
      <c r="D105">
        <f t="shared" si="2"/>
        <v>3000</v>
      </c>
      <c r="E105">
        <f t="shared" si="3"/>
        <v>3300</v>
      </c>
      <c r="F105">
        <v>33401</v>
      </c>
      <c r="G105" t="s">
        <v>122</v>
      </c>
      <c r="H105" s="9">
        <v>1425249</v>
      </c>
      <c r="I105" s="9">
        <v>-340908.13</v>
      </c>
      <c r="J105" s="9">
        <v>0</v>
      </c>
      <c r="K105" s="9">
        <v>1714571.12</v>
      </c>
      <c r="L105" s="9">
        <v>1714571.12</v>
      </c>
      <c r="M105" s="9">
        <v>1421773.6</v>
      </c>
      <c r="N105" t="s">
        <v>24</v>
      </c>
      <c r="O105" s="8" t="s">
        <v>64</v>
      </c>
      <c r="P105" t="s">
        <v>25</v>
      </c>
      <c r="Q105" s="14">
        <v>44951</v>
      </c>
      <c r="R105" s="14">
        <v>44926</v>
      </c>
    </row>
    <row r="106" spans="1:18" x14ac:dyDescent="0.25">
      <c r="A106" s="10">
        <v>2022</v>
      </c>
      <c r="B106" s="14">
        <v>44835</v>
      </c>
      <c r="C106" s="14">
        <v>44926</v>
      </c>
      <c r="D106">
        <f t="shared" si="2"/>
        <v>3000</v>
      </c>
      <c r="E106">
        <f t="shared" si="3"/>
        <v>3300</v>
      </c>
      <c r="F106">
        <v>33501</v>
      </c>
      <c r="G106" t="s">
        <v>123</v>
      </c>
      <c r="H106" s="9">
        <v>0</v>
      </c>
      <c r="I106" s="9">
        <v>27530.48</v>
      </c>
      <c r="J106" s="9">
        <v>0</v>
      </c>
      <c r="K106" s="9">
        <v>27530.48</v>
      </c>
      <c r="L106" s="9">
        <v>27530.48</v>
      </c>
      <c r="M106" s="9">
        <v>27530.48</v>
      </c>
      <c r="N106" t="s">
        <v>24</v>
      </c>
      <c r="O106" s="8" t="s">
        <v>64</v>
      </c>
      <c r="P106" t="s">
        <v>25</v>
      </c>
      <c r="Q106" s="14">
        <v>44951</v>
      </c>
      <c r="R106" s="14">
        <v>44926</v>
      </c>
    </row>
    <row r="107" spans="1:18" x14ac:dyDescent="0.25">
      <c r="A107" s="10">
        <v>2022</v>
      </c>
      <c r="B107" s="14">
        <v>44835</v>
      </c>
      <c r="C107" s="14">
        <v>44926</v>
      </c>
      <c r="D107">
        <f t="shared" si="2"/>
        <v>3000</v>
      </c>
      <c r="E107">
        <f t="shared" si="3"/>
        <v>3300</v>
      </c>
      <c r="F107">
        <v>33601</v>
      </c>
      <c r="G107" t="s">
        <v>124</v>
      </c>
      <c r="H107" s="9">
        <v>18600</v>
      </c>
      <c r="I107" s="9">
        <v>18560</v>
      </c>
      <c r="J107" s="9">
        <v>0</v>
      </c>
      <c r="K107" s="9">
        <v>18560</v>
      </c>
      <c r="L107" s="9">
        <v>18560</v>
      </c>
      <c r="M107" s="9">
        <v>17237.32</v>
      </c>
      <c r="N107" t="s">
        <v>24</v>
      </c>
      <c r="O107" s="8" t="s">
        <v>64</v>
      </c>
      <c r="P107" t="s">
        <v>25</v>
      </c>
      <c r="Q107" s="14">
        <v>44951</v>
      </c>
      <c r="R107" s="14">
        <v>44926</v>
      </c>
    </row>
    <row r="108" spans="1:18" x14ac:dyDescent="0.25">
      <c r="A108" s="10">
        <v>2022</v>
      </c>
      <c r="B108" s="14">
        <v>44835</v>
      </c>
      <c r="C108" s="14">
        <v>44926</v>
      </c>
      <c r="D108">
        <f t="shared" si="2"/>
        <v>3000</v>
      </c>
      <c r="E108">
        <f t="shared" si="3"/>
        <v>3300</v>
      </c>
      <c r="F108">
        <v>33602</v>
      </c>
      <c r="G108" t="s">
        <v>60</v>
      </c>
      <c r="H108" s="9">
        <v>6166765</v>
      </c>
      <c r="I108" s="9">
        <v>3290228.24</v>
      </c>
      <c r="J108" s="9">
        <v>0</v>
      </c>
      <c r="K108" s="9">
        <v>13427262.810000001</v>
      </c>
      <c r="L108" s="9">
        <v>13427262.810000001</v>
      </c>
      <c r="M108" s="9">
        <v>8785914.6799999997</v>
      </c>
      <c r="N108" t="s">
        <v>24</v>
      </c>
      <c r="O108" s="8" t="s">
        <v>64</v>
      </c>
      <c r="P108" t="s">
        <v>25</v>
      </c>
      <c r="Q108" s="14">
        <v>44951</v>
      </c>
      <c r="R108" s="14">
        <v>44926</v>
      </c>
    </row>
    <row r="109" spans="1:18" x14ac:dyDescent="0.25">
      <c r="A109" s="10">
        <v>2022</v>
      </c>
      <c r="B109" s="14">
        <v>44835</v>
      </c>
      <c r="C109" s="14">
        <v>44926</v>
      </c>
      <c r="D109">
        <f t="shared" si="2"/>
        <v>3000</v>
      </c>
      <c r="E109">
        <f t="shared" si="3"/>
        <v>3300</v>
      </c>
      <c r="F109">
        <v>33603</v>
      </c>
      <c r="G109" t="s">
        <v>125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t="s">
        <v>24</v>
      </c>
      <c r="O109" s="8" t="s">
        <v>64</v>
      </c>
      <c r="P109" t="s">
        <v>25</v>
      </c>
      <c r="Q109" s="14">
        <v>44951</v>
      </c>
      <c r="R109" s="14">
        <v>44926</v>
      </c>
    </row>
    <row r="110" spans="1:18" x14ac:dyDescent="0.25">
      <c r="A110" s="10">
        <v>2022</v>
      </c>
      <c r="B110" s="14">
        <v>44835</v>
      </c>
      <c r="C110" s="14">
        <v>44926</v>
      </c>
      <c r="D110">
        <f t="shared" si="2"/>
        <v>3000</v>
      </c>
      <c r="E110">
        <f t="shared" si="3"/>
        <v>3300</v>
      </c>
      <c r="F110">
        <v>33605</v>
      </c>
      <c r="G110" t="s">
        <v>61</v>
      </c>
      <c r="H110" s="9">
        <v>225681</v>
      </c>
      <c r="I110" s="9">
        <v>713996</v>
      </c>
      <c r="J110" s="9">
        <v>0</v>
      </c>
      <c r="K110" s="9">
        <v>722300</v>
      </c>
      <c r="L110" s="9">
        <v>722300</v>
      </c>
      <c r="M110" s="9">
        <v>722300</v>
      </c>
      <c r="N110" t="s">
        <v>24</v>
      </c>
      <c r="O110" s="8" t="s">
        <v>64</v>
      </c>
      <c r="P110" t="s">
        <v>25</v>
      </c>
      <c r="Q110" s="14">
        <v>44951</v>
      </c>
      <c r="R110" s="14">
        <v>44926</v>
      </c>
    </row>
    <row r="111" spans="1:18" x14ac:dyDescent="0.25">
      <c r="A111" s="10">
        <v>2022</v>
      </c>
      <c r="B111" s="14">
        <v>44835</v>
      </c>
      <c r="C111" s="14">
        <v>44926</v>
      </c>
      <c r="D111">
        <f t="shared" si="2"/>
        <v>3000</v>
      </c>
      <c r="E111">
        <f t="shared" si="3"/>
        <v>3300</v>
      </c>
      <c r="F111">
        <v>33606</v>
      </c>
      <c r="G111" t="s">
        <v>126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t="s">
        <v>24</v>
      </c>
      <c r="O111" s="8" t="s">
        <v>64</v>
      </c>
      <c r="P111" t="s">
        <v>25</v>
      </c>
      <c r="Q111" s="14">
        <v>44951</v>
      </c>
      <c r="R111" s="14">
        <v>44926</v>
      </c>
    </row>
    <row r="112" spans="1:18" x14ac:dyDescent="0.25">
      <c r="A112" s="10">
        <v>2022</v>
      </c>
      <c r="B112" s="14">
        <v>44835</v>
      </c>
      <c r="C112" s="14">
        <v>44926</v>
      </c>
      <c r="D112">
        <f t="shared" si="2"/>
        <v>3000</v>
      </c>
      <c r="E112">
        <f t="shared" si="3"/>
        <v>3300</v>
      </c>
      <c r="F112">
        <v>33801</v>
      </c>
      <c r="G112" t="s">
        <v>62</v>
      </c>
      <c r="H112" s="9">
        <v>9997408</v>
      </c>
      <c r="I112" s="9">
        <v>9414796.2700000014</v>
      </c>
      <c r="J112" s="9">
        <v>0</v>
      </c>
      <c r="K112" s="9">
        <v>14379834.140000002</v>
      </c>
      <c r="L112" s="9">
        <v>14379834.140000002</v>
      </c>
      <c r="M112" s="9">
        <v>11903487.609999999</v>
      </c>
      <c r="N112" t="s">
        <v>24</v>
      </c>
      <c r="O112" s="8" t="s">
        <v>64</v>
      </c>
      <c r="P112" t="s">
        <v>25</v>
      </c>
      <c r="Q112" s="14">
        <v>44951</v>
      </c>
      <c r="R112" s="14">
        <v>44926</v>
      </c>
    </row>
    <row r="113" spans="1:18" x14ac:dyDescent="0.25">
      <c r="A113" s="10">
        <v>2022</v>
      </c>
      <c r="B113" s="14">
        <v>44835</v>
      </c>
      <c r="C113" s="14">
        <v>44926</v>
      </c>
      <c r="D113">
        <f t="shared" si="2"/>
        <v>3000</v>
      </c>
      <c r="E113">
        <f t="shared" si="3"/>
        <v>3300</v>
      </c>
      <c r="F113">
        <v>33901</v>
      </c>
      <c r="G113" t="s">
        <v>127</v>
      </c>
      <c r="H113" s="9">
        <v>30000</v>
      </c>
      <c r="I113" s="9">
        <v>-34000</v>
      </c>
      <c r="J113" s="9">
        <v>0</v>
      </c>
      <c r="K113" s="9">
        <v>0</v>
      </c>
      <c r="L113" s="9">
        <v>0</v>
      </c>
      <c r="M113" s="9">
        <v>0</v>
      </c>
      <c r="N113" t="s">
        <v>24</v>
      </c>
      <c r="O113" s="8" t="s">
        <v>64</v>
      </c>
      <c r="P113" t="s">
        <v>25</v>
      </c>
      <c r="Q113" s="14">
        <v>44951</v>
      </c>
      <c r="R113" s="14">
        <v>44926</v>
      </c>
    </row>
    <row r="114" spans="1:18" x14ac:dyDescent="0.25">
      <c r="A114" s="10">
        <v>2022</v>
      </c>
      <c r="B114" s="14">
        <v>44835</v>
      </c>
      <c r="C114" s="14">
        <v>44926</v>
      </c>
      <c r="D114">
        <f t="shared" si="2"/>
        <v>3000</v>
      </c>
      <c r="E114">
        <f t="shared" si="3"/>
        <v>3300</v>
      </c>
      <c r="F114">
        <v>33903</v>
      </c>
      <c r="G114" t="s">
        <v>128</v>
      </c>
      <c r="H114" s="9">
        <v>162501</v>
      </c>
      <c r="I114" s="9">
        <v>1139150.3600000001</v>
      </c>
      <c r="J114" s="9">
        <v>0</v>
      </c>
      <c r="K114" s="9">
        <v>1193180.56</v>
      </c>
      <c r="L114" s="9">
        <v>1193180.56</v>
      </c>
      <c r="M114" s="9">
        <v>233728.05</v>
      </c>
      <c r="N114" t="s">
        <v>24</v>
      </c>
      <c r="O114" s="8" t="s">
        <v>64</v>
      </c>
      <c r="P114" t="s">
        <v>25</v>
      </c>
      <c r="Q114" s="14">
        <v>44951</v>
      </c>
      <c r="R114" s="14">
        <v>44926</v>
      </c>
    </row>
    <row r="115" spans="1:18" x14ac:dyDescent="0.25">
      <c r="A115" s="10">
        <v>2022</v>
      </c>
      <c r="B115" s="14">
        <v>44835</v>
      </c>
      <c r="C115" s="14">
        <v>44926</v>
      </c>
      <c r="D115">
        <f t="shared" si="2"/>
        <v>3000</v>
      </c>
      <c r="E115">
        <f t="shared" si="3"/>
        <v>3400</v>
      </c>
      <c r="F115">
        <v>34101</v>
      </c>
      <c r="G115" t="s">
        <v>129</v>
      </c>
      <c r="H115" s="9">
        <v>56304</v>
      </c>
      <c r="I115" s="9">
        <v>39238.870000000003</v>
      </c>
      <c r="J115" s="9">
        <v>0</v>
      </c>
      <c r="K115" s="9">
        <v>296476.99999999994</v>
      </c>
      <c r="L115" s="9">
        <v>296476.99999999994</v>
      </c>
      <c r="M115" s="9">
        <v>292674.23999999993</v>
      </c>
      <c r="N115" t="s">
        <v>24</v>
      </c>
      <c r="O115" s="8" t="s">
        <v>64</v>
      </c>
      <c r="P115" t="s">
        <v>25</v>
      </c>
      <c r="Q115" s="14">
        <v>44951</v>
      </c>
      <c r="R115" s="14">
        <v>44926</v>
      </c>
    </row>
    <row r="116" spans="1:18" x14ac:dyDescent="0.25">
      <c r="A116" s="10">
        <v>2022</v>
      </c>
      <c r="B116" s="14">
        <v>44835</v>
      </c>
      <c r="C116" s="14">
        <v>44926</v>
      </c>
      <c r="D116">
        <f t="shared" si="2"/>
        <v>3000</v>
      </c>
      <c r="E116">
        <f t="shared" si="3"/>
        <v>3400</v>
      </c>
      <c r="F116">
        <v>34501</v>
      </c>
      <c r="G116" t="s">
        <v>130</v>
      </c>
      <c r="H116" s="9">
        <v>0</v>
      </c>
      <c r="I116" s="9">
        <v>-53871.96</v>
      </c>
      <c r="J116" s="9">
        <v>0</v>
      </c>
      <c r="K116" s="9">
        <v>11941.82</v>
      </c>
      <c r="L116" s="9">
        <v>11941.82</v>
      </c>
      <c r="M116" s="9">
        <v>11941.82</v>
      </c>
      <c r="N116" t="s">
        <v>24</v>
      </c>
      <c r="O116" s="8" t="s">
        <v>64</v>
      </c>
      <c r="P116" t="s">
        <v>25</v>
      </c>
      <c r="Q116" s="14">
        <v>44951</v>
      </c>
      <c r="R116" s="14">
        <v>44926</v>
      </c>
    </row>
    <row r="117" spans="1:18" x14ac:dyDescent="0.25">
      <c r="A117" s="10">
        <v>2022</v>
      </c>
      <c r="B117" s="14">
        <v>44835</v>
      </c>
      <c r="C117" s="14">
        <v>44926</v>
      </c>
      <c r="D117">
        <f t="shared" si="2"/>
        <v>3000</v>
      </c>
      <c r="E117">
        <f t="shared" si="3"/>
        <v>3400</v>
      </c>
      <c r="F117">
        <v>34601</v>
      </c>
      <c r="G117" t="s">
        <v>131</v>
      </c>
      <c r="H117" s="9">
        <v>72120</v>
      </c>
      <c r="I117" s="9">
        <v>58644.800000000003</v>
      </c>
      <c r="J117" s="9">
        <v>0</v>
      </c>
      <c r="K117" s="9">
        <v>82684.800000000003</v>
      </c>
      <c r="L117" s="9">
        <v>82684.800000000003</v>
      </c>
      <c r="M117" s="9">
        <v>60112.79</v>
      </c>
      <c r="N117" t="s">
        <v>24</v>
      </c>
      <c r="O117" s="8" t="s">
        <v>64</v>
      </c>
      <c r="P117" t="s">
        <v>25</v>
      </c>
      <c r="Q117" s="14">
        <v>44951</v>
      </c>
      <c r="R117" s="14">
        <v>44926</v>
      </c>
    </row>
    <row r="118" spans="1:18" x14ac:dyDescent="0.25">
      <c r="A118" s="10">
        <v>2022</v>
      </c>
      <c r="B118" s="14">
        <v>44835</v>
      </c>
      <c r="C118" s="14">
        <v>44926</v>
      </c>
      <c r="D118">
        <f t="shared" si="2"/>
        <v>3000</v>
      </c>
      <c r="E118">
        <f t="shared" si="3"/>
        <v>3400</v>
      </c>
      <c r="F118">
        <v>34701</v>
      </c>
      <c r="G118" t="s">
        <v>132</v>
      </c>
      <c r="H118" s="9">
        <v>14424</v>
      </c>
      <c r="I118" s="9">
        <v>189526.32</v>
      </c>
      <c r="J118" s="9">
        <v>0</v>
      </c>
      <c r="K118" s="9">
        <v>190315.32</v>
      </c>
      <c r="L118" s="9">
        <v>190315.32</v>
      </c>
      <c r="M118" s="9">
        <v>185100.44</v>
      </c>
      <c r="N118" t="s">
        <v>24</v>
      </c>
      <c r="O118" s="8" t="s">
        <v>64</v>
      </c>
      <c r="P118" t="s">
        <v>25</v>
      </c>
      <c r="Q118" s="14">
        <v>44951</v>
      </c>
      <c r="R118" s="14">
        <v>44926</v>
      </c>
    </row>
    <row r="119" spans="1:18" x14ac:dyDescent="0.25">
      <c r="A119" s="10">
        <v>2022</v>
      </c>
      <c r="B119" s="14">
        <v>44835</v>
      </c>
      <c r="C119" s="14">
        <v>44926</v>
      </c>
      <c r="D119">
        <f t="shared" si="2"/>
        <v>3000</v>
      </c>
      <c r="E119">
        <f t="shared" si="3"/>
        <v>3500</v>
      </c>
      <c r="F119">
        <v>35101</v>
      </c>
      <c r="G119" t="s">
        <v>133</v>
      </c>
      <c r="H119" s="9">
        <v>6983975</v>
      </c>
      <c r="I119" s="9">
        <v>6160061.6499999985</v>
      </c>
      <c r="J119" s="9">
        <v>0</v>
      </c>
      <c r="K119" s="9">
        <v>7296884.0799999973</v>
      </c>
      <c r="L119" s="9">
        <v>7296884.0799999973</v>
      </c>
      <c r="M119" s="9">
        <v>5731211.5599999996</v>
      </c>
      <c r="N119" t="s">
        <v>24</v>
      </c>
      <c r="O119" s="8" t="s">
        <v>64</v>
      </c>
      <c r="P119" t="s">
        <v>25</v>
      </c>
      <c r="Q119" s="14">
        <v>44951</v>
      </c>
      <c r="R119" s="14">
        <v>44926</v>
      </c>
    </row>
    <row r="120" spans="1:18" x14ac:dyDescent="0.25">
      <c r="A120" s="10">
        <v>2022</v>
      </c>
      <c r="B120" s="14">
        <v>44835</v>
      </c>
      <c r="C120" s="14">
        <v>44926</v>
      </c>
      <c r="D120">
        <f t="shared" si="2"/>
        <v>3000</v>
      </c>
      <c r="E120">
        <f t="shared" si="3"/>
        <v>3500</v>
      </c>
      <c r="F120">
        <v>35201</v>
      </c>
      <c r="G120" t="s">
        <v>134</v>
      </c>
      <c r="H120" s="9">
        <v>469411</v>
      </c>
      <c r="I120" s="9">
        <v>243498.23999999993</v>
      </c>
      <c r="J120" s="9">
        <v>0</v>
      </c>
      <c r="K120" s="9">
        <v>365759.5199999999</v>
      </c>
      <c r="L120" s="9">
        <v>365759.5199999999</v>
      </c>
      <c r="M120" s="9">
        <v>352280.6399999999</v>
      </c>
      <c r="N120" t="s">
        <v>24</v>
      </c>
      <c r="O120" s="8" t="s">
        <v>64</v>
      </c>
      <c r="P120" t="s">
        <v>25</v>
      </c>
      <c r="Q120" s="14">
        <v>44951</v>
      </c>
      <c r="R120" s="14">
        <v>44926</v>
      </c>
    </row>
    <row r="121" spans="1:18" x14ac:dyDescent="0.25">
      <c r="A121" s="10">
        <v>2022</v>
      </c>
      <c r="B121" s="14">
        <v>44835</v>
      </c>
      <c r="C121" s="14">
        <v>44926</v>
      </c>
      <c r="D121">
        <f t="shared" si="2"/>
        <v>3000</v>
      </c>
      <c r="E121">
        <f t="shared" si="3"/>
        <v>3500</v>
      </c>
      <c r="F121">
        <v>35301</v>
      </c>
      <c r="G121" t="s">
        <v>135</v>
      </c>
      <c r="H121" s="9">
        <v>1928399</v>
      </c>
      <c r="I121" s="9">
        <v>339921.16</v>
      </c>
      <c r="J121" s="9">
        <v>0</v>
      </c>
      <c r="K121" s="9">
        <v>6947969.4299999997</v>
      </c>
      <c r="L121" s="9">
        <v>6947969.4299999997</v>
      </c>
      <c r="M121" s="9">
        <v>5574709.5700000003</v>
      </c>
      <c r="N121" t="s">
        <v>24</v>
      </c>
      <c r="O121" s="8" t="s">
        <v>64</v>
      </c>
      <c r="P121" t="s">
        <v>25</v>
      </c>
      <c r="Q121" s="14">
        <v>44951</v>
      </c>
      <c r="R121" s="14">
        <v>44926</v>
      </c>
    </row>
    <row r="122" spans="1:18" x14ac:dyDescent="0.25">
      <c r="A122" s="10">
        <v>2022</v>
      </c>
      <c r="B122" s="14">
        <v>44835</v>
      </c>
      <c r="C122" s="14">
        <v>44926</v>
      </c>
      <c r="D122">
        <f t="shared" si="2"/>
        <v>3000</v>
      </c>
      <c r="E122">
        <f t="shared" si="3"/>
        <v>3500</v>
      </c>
      <c r="F122">
        <v>35501</v>
      </c>
      <c r="G122" t="s">
        <v>136</v>
      </c>
      <c r="H122" s="9">
        <v>352497</v>
      </c>
      <c r="I122" s="9">
        <v>352453.87</v>
      </c>
      <c r="J122" s="9">
        <v>0</v>
      </c>
      <c r="K122" s="9">
        <v>514358.11000000004</v>
      </c>
      <c r="L122" s="9">
        <v>514358.11000000004</v>
      </c>
      <c r="M122" s="9">
        <v>504001.11000000004</v>
      </c>
      <c r="N122" t="s">
        <v>24</v>
      </c>
      <c r="O122" s="8" t="s">
        <v>64</v>
      </c>
      <c r="P122" t="s">
        <v>25</v>
      </c>
      <c r="Q122" s="14">
        <v>44951</v>
      </c>
      <c r="R122" s="14">
        <v>44926</v>
      </c>
    </row>
    <row r="123" spans="1:18" x14ac:dyDescent="0.25">
      <c r="A123" s="10">
        <v>2022</v>
      </c>
      <c r="B123" s="14">
        <v>44835</v>
      </c>
      <c r="C123" s="14">
        <v>44926</v>
      </c>
      <c r="D123">
        <f t="shared" si="2"/>
        <v>3000</v>
      </c>
      <c r="E123">
        <f t="shared" si="3"/>
        <v>3500</v>
      </c>
      <c r="F123">
        <v>35701</v>
      </c>
      <c r="G123" t="s">
        <v>137</v>
      </c>
      <c r="H123" s="9">
        <v>2485693</v>
      </c>
      <c r="I123" s="9">
        <v>1851034.8900000001</v>
      </c>
      <c r="J123" s="9">
        <v>0</v>
      </c>
      <c r="K123" s="9">
        <v>3703060.0100000002</v>
      </c>
      <c r="L123" s="9">
        <v>3703060.0100000002</v>
      </c>
      <c r="M123" s="9">
        <v>3218279.4499999997</v>
      </c>
      <c r="N123" t="s">
        <v>24</v>
      </c>
      <c r="O123" s="8" t="s">
        <v>64</v>
      </c>
      <c r="P123" t="s">
        <v>25</v>
      </c>
      <c r="Q123" s="14">
        <v>44951</v>
      </c>
      <c r="R123" s="14">
        <v>44926</v>
      </c>
    </row>
    <row r="124" spans="1:18" x14ac:dyDescent="0.25">
      <c r="A124" s="10">
        <v>2022</v>
      </c>
      <c r="B124" s="14">
        <v>44835</v>
      </c>
      <c r="C124" s="14">
        <v>44926</v>
      </c>
      <c r="D124">
        <f t="shared" si="2"/>
        <v>3000</v>
      </c>
      <c r="E124">
        <f t="shared" si="3"/>
        <v>3500</v>
      </c>
      <c r="F124">
        <v>35801</v>
      </c>
      <c r="G124" t="s">
        <v>138</v>
      </c>
      <c r="H124" s="9">
        <v>7995924</v>
      </c>
      <c r="I124" s="9">
        <v>8838240.8800000027</v>
      </c>
      <c r="J124" s="9">
        <v>0</v>
      </c>
      <c r="K124" s="9">
        <v>10472227.07</v>
      </c>
      <c r="L124" s="9">
        <v>10472227.07</v>
      </c>
      <c r="M124" s="9">
        <v>7947880.4899999956</v>
      </c>
      <c r="N124" t="s">
        <v>24</v>
      </c>
      <c r="O124" s="8" t="s">
        <v>64</v>
      </c>
      <c r="P124" t="s">
        <v>25</v>
      </c>
      <c r="Q124" s="14">
        <v>44951</v>
      </c>
      <c r="R124" s="14">
        <v>44926</v>
      </c>
    </row>
    <row r="125" spans="1:18" x14ac:dyDescent="0.25">
      <c r="A125" s="10">
        <v>2022</v>
      </c>
      <c r="B125" s="14">
        <v>44835</v>
      </c>
      <c r="C125" s="14">
        <v>44926</v>
      </c>
      <c r="D125">
        <f t="shared" si="2"/>
        <v>3000</v>
      </c>
      <c r="E125">
        <f t="shared" si="3"/>
        <v>3500</v>
      </c>
      <c r="F125">
        <v>35901</v>
      </c>
      <c r="G125" t="s">
        <v>139</v>
      </c>
      <c r="H125" s="9">
        <v>889308</v>
      </c>
      <c r="I125" s="9">
        <v>659376.2300000001</v>
      </c>
      <c r="J125" s="9">
        <v>0</v>
      </c>
      <c r="K125" s="9">
        <v>1095473.6099999999</v>
      </c>
      <c r="L125" s="9">
        <v>1095473.6099999999</v>
      </c>
      <c r="M125" s="9">
        <v>852419.17999999993</v>
      </c>
      <c r="N125" t="s">
        <v>24</v>
      </c>
      <c r="O125" s="8" t="s">
        <v>64</v>
      </c>
      <c r="P125" t="s">
        <v>25</v>
      </c>
      <c r="Q125" s="14">
        <v>44951</v>
      </c>
      <c r="R125" s="14">
        <v>44926</v>
      </c>
    </row>
    <row r="126" spans="1:18" x14ac:dyDescent="0.25">
      <c r="A126" s="10">
        <v>2022</v>
      </c>
      <c r="B126" s="14">
        <v>44835</v>
      </c>
      <c r="C126" s="14">
        <v>44926</v>
      </c>
      <c r="D126">
        <f t="shared" si="2"/>
        <v>3000</v>
      </c>
      <c r="E126">
        <f t="shared" si="3"/>
        <v>3600</v>
      </c>
      <c r="F126">
        <v>36901</v>
      </c>
      <c r="G126" t="s">
        <v>140</v>
      </c>
      <c r="H126" s="9">
        <v>87810</v>
      </c>
      <c r="I126" s="9">
        <v>14970</v>
      </c>
      <c r="J126" s="9">
        <v>0</v>
      </c>
      <c r="K126" s="9">
        <v>92800</v>
      </c>
      <c r="L126" s="9">
        <v>92800</v>
      </c>
      <c r="M126" s="9">
        <v>69600</v>
      </c>
      <c r="N126" t="s">
        <v>24</v>
      </c>
      <c r="O126" s="8" t="s">
        <v>64</v>
      </c>
      <c r="P126" t="s">
        <v>25</v>
      </c>
      <c r="Q126" s="14">
        <v>44951</v>
      </c>
      <c r="R126" s="14">
        <v>44926</v>
      </c>
    </row>
    <row r="127" spans="1:18" x14ac:dyDescent="0.25">
      <c r="A127" s="10">
        <v>2022</v>
      </c>
      <c r="B127" s="14">
        <v>44835</v>
      </c>
      <c r="C127" s="14">
        <v>44926</v>
      </c>
      <c r="D127">
        <f t="shared" si="2"/>
        <v>3000</v>
      </c>
      <c r="E127">
        <f t="shared" si="3"/>
        <v>3700</v>
      </c>
      <c r="F127">
        <v>37101</v>
      </c>
      <c r="G127" t="s">
        <v>141</v>
      </c>
      <c r="H127" s="9">
        <v>372369</v>
      </c>
      <c r="I127" s="9">
        <v>721885.04</v>
      </c>
      <c r="J127" s="9">
        <v>0</v>
      </c>
      <c r="K127" s="9">
        <v>524636.02</v>
      </c>
      <c r="L127" s="9">
        <v>524636.02</v>
      </c>
      <c r="M127" s="9">
        <v>524636.02</v>
      </c>
      <c r="N127" t="s">
        <v>24</v>
      </c>
      <c r="O127" s="8" t="s">
        <v>64</v>
      </c>
      <c r="P127" t="s">
        <v>25</v>
      </c>
      <c r="Q127" s="14">
        <v>44951</v>
      </c>
      <c r="R127" s="14">
        <v>44926</v>
      </c>
    </row>
    <row r="128" spans="1:18" x14ac:dyDescent="0.25">
      <c r="A128" s="10">
        <v>2022</v>
      </c>
      <c r="B128" s="14">
        <v>44835</v>
      </c>
      <c r="C128" s="14">
        <v>44926</v>
      </c>
      <c r="D128">
        <f t="shared" si="2"/>
        <v>3000</v>
      </c>
      <c r="E128">
        <f t="shared" si="3"/>
        <v>3700</v>
      </c>
      <c r="F128">
        <v>37104</v>
      </c>
      <c r="G128" t="s">
        <v>142</v>
      </c>
      <c r="H128" s="9">
        <v>526134</v>
      </c>
      <c r="I128" s="9">
        <v>82636.2</v>
      </c>
      <c r="J128" s="9">
        <v>0</v>
      </c>
      <c r="K128" s="9">
        <v>529634.03</v>
      </c>
      <c r="L128" s="9">
        <v>529634.03</v>
      </c>
      <c r="M128" s="9">
        <v>521808.03</v>
      </c>
      <c r="N128" t="s">
        <v>24</v>
      </c>
      <c r="O128" s="8" t="s">
        <v>64</v>
      </c>
      <c r="P128" t="s">
        <v>25</v>
      </c>
      <c r="Q128" s="14">
        <v>44951</v>
      </c>
      <c r="R128" s="14">
        <v>44926</v>
      </c>
    </row>
    <row r="129" spans="1:18" x14ac:dyDescent="0.25">
      <c r="A129" s="10">
        <v>2022</v>
      </c>
      <c r="B129" s="14">
        <v>44835</v>
      </c>
      <c r="C129" s="14">
        <v>44926</v>
      </c>
      <c r="D129">
        <f t="shared" si="2"/>
        <v>3000</v>
      </c>
      <c r="E129">
        <f t="shared" si="3"/>
        <v>3700</v>
      </c>
      <c r="F129">
        <v>37106</v>
      </c>
      <c r="G129" t="s">
        <v>143</v>
      </c>
      <c r="H129" s="9">
        <v>181650</v>
      </c>
      <c r="I129" s="9">
        <v>-15202.8</v>
      </c>
      <c r="J129" s="9">
        <v>0</v>
      </c>
      <c r="K129" s="9">
        <v>0</v>
      </c>
      <c r="L129" s="9">
        <v>0</v>
      </c>
      <c r="M129" s="9">
        <v>0</v>
      </c>
      <c r="N129" t="s">
        <v>24</v>
      </c>
      <c r="O129" s="8" t="s">
        <v>64</v>
      </c>
      <c r="P129" t="s">
        <v>25</v>
      </c>
      <c r="Q129" s="14">
        <v>44951</v>
      </c>
      <c r="R129" s="14">
        <v>44926</v>
      </c>
    </row>
    <row r="130" spans="1:18" x14ac:dyDescent="0.25">
      <c r="A130" s="10">
        <v>2022</v>
      </c>
      <c r="B130" s="14">
        <v>44835</v>
      </c>
      <c r="C130" s="14">
        <v>44926</v>
      </c>
      <c r="D130">
        <f t="shared" si="2"/>
        <v>3000</v>
      </c>
      <c r="E130">
        <f t="shared" si="3"/>
        <v>3700</v>
      </c>
      <c r="F130">
        <v>37201</v>
      </c>
      <c r="G130" t="s">
        <v>144</v>
      </c>
      <c r="H130" s="9">
        <v>900000</v>
      </c>
      <c r="I130" s="9">
        <v>799496.5</v>
      </c>
      <c r="J130" s="9">
        <v>0</v>
      </c>
      <c r="K130" s="9">
        <v>799496.5</v>
      </c>
      <c r="L130" s="9">
        <v>799496.5</v>
      </c>
      <c r="M130" s="9">
        <v>799496.5</v>
      </c>
      <c r="N130" t="s">
        <v>24</v>
      </c>
      <c r="O130" s="8" t="s">
        <v>64</v>
      </c>
      <c r="P130" t="s">
        <v>25</v>
      </c>
      <c r="Q130" s="14">
        <v>44951</v>
      </c>
      <c r="R130" s="14">
        <v>44926</v>
      </c>
    </row>
    <row r="131" spans="1:18" x14ac:dyDescent="0.25">
      <c r="A131" s="10">
        <v>2022</v>
      </c>
      <c r="B131" s="14">
        <v>44835</v>
      </c>
      <c r="C131" s="14">
        <v>44926</v>
      </c>
      <c r="D131">
        <f t="shared" si="2"/>
        <v>3000</v>
      </c>
      <c r="E131">
        <f t="shared" si="3"/>
        <v>3700</v>
      </c>
      <c r="F131">
        <v>37204</v>
      </c>
      <c r="G131" t="s">
        <v>145</v>
      </c>
      <c r="H131" s="9">
        <v>3375000</v>
      </c>
      <c r="I131" s="9">
        <v>2981092.5</v>
      </c>
      <c r="J131" s="9">
        <v>0</v>
      </c>
      <c r="K131" s="9">
        <v>2981092.5</v>
      </c>
      <c r="L131" s="9">
        <v>2981092.5</v>
      </c>
      <c r="M131" s="9">
        <v>2981451.5</v>
      </c>
      <c r="N131" t="s">
        <v>24</v>
      </c>
      <c r="O131" s="8" t="s">
        <v>64</v>
      </c>
      <c r="P131" t="s">
        <v>25</v>
      </c>
      <c r="Q131" s="14">
        <v>44951</v>
      </c>
      <c r="R131" s="14">
        <v>44926</v>
      </c>
    </row>
    <row r="132" spans="1:18" x14ac:dyDescent="0.25">
      <c r="A132" s="10">
        <v>2022</v>
      </c>
      <c r="B132" s="14">
        <v>44835</v>
      </c>
      <c r="C132" s="14">
        <v>44926</v>
      </c>
      <c r="D132">
        <f t="shared" si="2"/>
        <v>3000</v>
      </c>
      <c r="E132">
        <f t="shared" si="3"/>
        <v>3700</v>
      </c>
      <c r="F132">
        <v>37501</v>
      </c>
      <c r="G132" t="s">
        <v>146</v>
      </c>
      <c r="H132" s="9">
        <v>18750</v>
      </c>
      <c r="I132" s="9">
        <v>29438.11</v>
      </c>
      <c r="J132" s="9">
        <v>0</v>
      </c>
      <c r="K132" s="9">
        <v>10694.61</v>
      </c>
      <c r="L132" s="9">
        <v>10694.61</v>
      </c>
      <c r="M132" s="9">
        <v>11094.61</v>
      </c>
      <c r="N132" t="s">
        <v>24</v>
      </c>
      <c r="O132" s="8" t="s">
        <v>64</v>
      </c>
      <c r="P132" t="s">
        <v>25</v>
      </c>
      <c r="Q132" s="14">
        <v>44951</v>
      </c>
      <c r="R132" s="14">
        <v>44926</v>
      </c>
    </row>
    <row r="133" spans="1:18" x14ac:dyDescent="0.25">
      <c r="A133" s="10">
        <v>2022</v>
      </c>
      <c r="B133" s="14">
        <v>44835</v>
      </c>
      <c r="C133" s="14">
        <v>44926</v>
      </c>
      <c r="D133">
        <f t="shared" si="2"/>
        <v>3000</v>
      </c>
      <c r="E133">
        <f t="shared" si="3"/>
        <v>3700</v>
      </c>
      <c r="F133">
        <v>37504</v>
      </c>
      <c r="G133" t="s">
        <v>147</v>
      </c>
      <c r="H133" s="9">
        <v>889996</v>
      </c>
      <c r="I133" s="9">
        <v>37965.64</v>
      </c>
      <c r="J133" s="9">
        <v>0</v>
      </c>
      <c r="K133" s="9">
        <v>370288.71</v>
      </c>
      <c r="L133" s="9">
        <v>370288.71</v>
      </c>
      <c r="M133" s="9">
        <v>393695.61</v>
      </c>
      <c r="N133" t="s">
        <v>24</v>
      </c>
      <c r="O133" s="8" t="s">
        <v>64</v>
      </c>
      <c r="P133" t="s">
        <v>25</v>
      </c>
      <c r="Q133" s="14">
        <v>44951</v>
      </c>
      <c r="R133" s="14">
        <v>44926</v>
      </c>
    </row>
    <row r="134" spans="1:18" x14ac:dyDescent="0.25">
      <c r="A134" s="10">
        <v>2022</v>
      </c>
      <c r="B134" s="14">
        <v>44835</v>
      </c>
      <c r="C134" s="14">
        <v>44926</v>
      </c>
      <c r="D134">
        <f t="shared" si="2"/>
        <v>3000</v>
      </c>
      <c r="E134">
        <f t="shared" si="3"/>
        <v>3700</v>
      </c>
      <c r="F134">
        <v>37602</v>
      </c>
      <c r="G134" t="s">
        <v>148</v>
      </c>
      <c r="H134" s="9">
        <v>307500</v>
      </c>
      <c r="I134" s="9">
        <v>282255.73</v>
      </c>
      <c r="J134" s="9">
        <v>0</v>
      </c>
      <c r="K134" s="9">
        <v>76224.289999999994</v>
      </c>
      <c r="L134" s="9">
        <v>76224.289999999994</v>
      </c>
      <c r="M134" s="9">
        <v>76224.289999999994</v>
      </c>
      <c r="N134" t="s">
        <v>24</v>
      </c>
      <c r="O134" s="8" t="s">
        <v>64</v>
      </c>
      <c r="P134" t="s">
        <v>25</v>
      </c>
      <c r="Q134" s="14">
        <v>44951</v>
      </c>
      <c r="R134" s="14">
        <v>44926</v>
      </c>
    </row>
    <row r="135" spans="1:18" x14ac:dyDescent="0.25">
      <c r="A135" s="10">
        <v>2022</v>
      </c>
      <c r="B135" s="14">
        <v>44835</v>
      </c>
      <c r="C135" s="14">
        <v>44926</v>
      </c>
      <c r="D135">
        <f t="shared" si="2"/>
        <v>3000</v>
      </c>
      <c r="E135">
        <f t="shared" si="3"/>
        <v>3700</v>
      </c>
      <c r="F135">
        <v>37701</v>
      </c>
      <c r="G135" t="s">
        <v>149</v>
      </c>
      <c r="H135" s="9">
        <v>0</v>
      </c>
      <c r="I135" s="9">
        <v>285128</v>
      </c>
      <c r="J135" s="9">
        <v>0</v>
      </c>
      <c r="K135" s="9">
        <v>285128</v>
      </c>
      <c r="L135" s="9">
        <v>285128</v>
      </c>
      <c r="M135" s="9">
        <v>281548</v>
      </c>
      <c r="N135" t="s">
        <v>24</v>
      </c>
      <c r="O135" s="8" t="s">
        <v>64</v>
      </c>
      <c r="P135" t="s">
        <v>25</v>
      </c>
      <c r="Q135" s="14">
        <v>44951</v>
      </c>
      <c r="R135" s="14">
        <v>44926</v>
      </c>
    </row>
    <row r="136" spans="1:18" x14ac:dyDescent="0.25">
      <c r="A136" s="10">
        <v>2022</v>
      </c>
      <c r="B136" s="14">
        <v>44835</v>
      </c>
      <c r="C136" s="14">
        <v>44926</v>
      </c>
      <c r="D136">
        <f t="shared" si="2"/>
        <v>3000</v>
      </c>
      <c r="E136">
        <f t="shared" si="3"/>
        <v>3800</v>
      </c>
      <c r="F136">
        <v>38201</v>
      </c>
      <c r="G136" t="s">
        <v>150</v>
      </c>
      <c r="H136" s="9">
        <v>500000</v>
      </c>
      <c r="I136" s="9">
        <v>239400</v>
      </c>
      <c r="J136" s="9">
        <v>0</v>
      </c>
      <c r="K136" s="9">
        <v>103400</v>
      </c>
      <c r="L136" s="9">
        <v>103400</v>
      </c>
      <c r="M136" s="9">
        <v>103400</v>
      </c>
      <c r="N136" t="s">
        <v>24</v>
      </c>
      <c r="O136" s="8" t="s">
        <v>64</v>
      </c>
      <c r="P136" t="s">
        <v>25</v>
      </c>
      <c r="Q136" s="14">
        <v>44951</v>
      </c>
      <c r="R136" s="14">
        <v>44926</v>
      </c>
    </row>
    <row r="137" spans="1:18" x14ac:dyDescent="0.25">
      <c r="A137" s="10">
        <v>2022</v>
      </c>
      <c r="B137" s="14">
        <v>44835</v>
      </c>
      <c r="C137" s="14">
        <v>44926</v>
      </c>
      <c r="D137">
        <f t="shared" si="2"/>
        <v>3000</v>
      </c>
      <c r="E137">
        <f t="shared" si="3"/>
        <v>3800</v>
      </c>
      <c r="F137">
        <v>38301</v>
      </c>
      <c r="G137" t="s">
        <v>151</v>
      </c>
      <c r="H137" s="9">
        <v>60000</v>
      </c>
      <c r="I137" s="9">
        <v>-715000</v>
      </c>
      <c r="J137" s="9">
        <v>0</v>
      </c>
      <c r="K137" s="9">
        <v>225000</v>
      </c>
      <c r="L137" s="9">
        <v>225000</v>
      </c>
      <c r="M137" s="9">
        <v>225000</v>
      </c>
      <c r="N137" t="s">
        <v>24</v>
      </c>
      <c r="O137" s="8" t="s">
        <v>64</v>
      </c>
      <c r="P137" t="s">
        <v>25</v>
      </c>
      <c r="Q137" s="14">
        <v>44951</v>
      </c>
      <c r="R137" s="14">
        <v>44926</v>
      </c>
    </row>
    <row r="138" spans="1:18" x14ac:dyDescent="0.25">
      <c r="A138" s="10">
        <v>2022</v>
      </c>
      <c r="B138" s="14">
        <v>44835</v>
      </c>
      <c r="C138" s="14">
        <v>44926</v>
      </c>
      <c r="D138">
        <f t="shared" si="2"/>
        <v>3000</v>
      </c>
      <c r="E138">
        <f t="shared" si="3"/>
        <v>3800</v>
      </c>
      <c r="F138">
        <v>38501</v>
      </c>
      <c r="G138" t="s">
        <v>152</v>
      </c>
      <c r="H138" s="9">
        <v>270000</v>
      </c>
      <c r="I138" s="9">
        <v>835984.24</v>
      </c>
      <c r="J138" s="9">
        <v>0</v>
      </c>
      <c r="K138" s="9">
        <v>1169734.24</v>
      </c>
      <c r="L138" s="9">
        <v>1169734.24</v>
      </c>
      <c r="M138" s="9">
        <v>943437.24</v>
      </c>
      <c r="N138" t="s">
        <v>24</v>
      </c>
      <c r="O138" s="8" t="s">
        <v>64</v>
      </c>
      <c r="P138" t="s">
        <v>25</v>
      </c>
      <c r="Q138" s="14">
        <v>44951</v>
      </c>
      <c r="R138" s="14">
        <v>44926</v>
      </c>
    </row>
    <row r="139" spans="1:18" x14ac:dyDescent="0.25">
      <c r="A139" s="10">
        <v>2022</v>
      </c>
      <c r="B139" s="14">
        <v>44835</v>
      </c>
      <c r="C139" s="14">
        <v>44926</v>
      </c>
      <c r="D139">
        <f t="shared" si="2"/>
        <v>3000</v>
      </c>
      <c r="E139">
        <f t="shared" si="3"/>
        <v>3900</v>
      </c>
      <c r="F139">
        <v>39101</v>
      </c>
      <c r="G139" t="s">
        <v>153</v>
      </c>
      <c r="H139" s="9">
        <v>56250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t="s">
        <v>24</v>
      </c>
      <c r="O139" s="8" t="s">
        <v>64</v>
      </c>
      <c r="P139" t="s">
        <v>25</v>
      </c>
      <c r="Q139" s="14">
        <v>44951</v>
      </c>
      <c r="R139" s="14">
        <v>44926</v>
      </c>
    </row>
    <row r="140" spans="1:18" x14ac:dyDescent="0.25">
      <c r="A140" s="10">
        <v>2022</v>
      </c>
      <c r="B140" s="14">
        <v>44835</v>
      </c>
      <c r="C140" s="14">
        <v>44926</v>
      </c>
      <c r="D140">
        <f t="shared" si="2"/>
        <v>3000</v>
      </c>
      <c r="E140">
        <f t="shared" si="3"/>
        <v>3900</v>
      </c>
      <c r="F140">
        <v>39202</v>
      </c>
      <c r="G140" t="s">
        <v>154</v>
      </c>
      <c r="H140" s="9">
        <v>146452</v>
      </c>
      <c r="I140" s="9">
        <v>51301.099999999991</v>
      </c>
      <c r="J140" s="9">
        <v>0</v>
      </c>
      <c r="K140" s="9">
        <v>94814.01</v>
      </c>
      <c r="L140" s="9">
        <v>94814.01</v>
      </c>
      <c r="M140" s="9">
        <v>95818.01</v>
      </c>
      <c r="N140" t="s">
        <v>24</v>
      </c>
      <c r="O140" s="8" t="s">
        <v>64</v>
      </c>
      <c r="P140" t="s">
        <v>25</v>
      </c>
      <c r="Q140" s="14">
        <v>44951</v>
      </c>
      <c r="R140" s="14">
        <v>44926</v>
      </c>
    </row>
    <row r="141" spans="1:18" x14ac:dyDescent="0.25">
      <c r="A141" s="10">
        <v>2022</v>
      </c>
      <c r="B141" s="14">
        <v>44835</v>
      </c>
      <c r="C141" s="14">
        <v>44926</v>
      </c>
      <c r="D141">
        <f t="shared" ref="D141:D157" si="4">MID(F141,1,1)*1000</f>
        <v>3000</v>
      </c>
      <c r="E141">
        <f t="shared" ref="E141:E157" si="5">MID(F141,1,2)*100</f>
        <v>3900</v>
      </c>
      <c r="F141">
        <v>39401</v>
      </c>
      <c r="G141" t="s">
        <v>155</v>
      </c>
      <c r="H141" s="9">
        <v>0</v>
      </c>
      <c r="I141" s="9">
        <v>11143852.839999998</v>
      </c>
      <c r="J141" s="9">
        <v>0</v>
      </c>
      <c r="K141" s="9">
        <v>12304942.839999998</v>
      </c>
      <c r="L141" s="9">
        <v>12304942.839999998</v>
      </c>
      <c r="M141" s="9">
        <v>12304942.839999998</v>
      </c>
      <c r="N141" t="s">
        <v>24</v>
      </c>
      <c r="O141" s="8" t="s">
        <v>64</v>
      </c>
      <c r="P141" t="s">
        <v>25</v>
      </c>
      <c r="Q141" s="14">
        <v>44951</v>
      </c>
      <c r="R141" s="14">
        <v>44926</v>
      </c>
    </row>
    <row r="142" spans="1:18" x14ac:dyDescent="0.25">
      <c r="A142" s="10">
        <v>2022</v>
      </c>
      <c r="B142" s="14">
        <v>44835</v>
      </c>
      <c r="C142" s="14">
        <v>44926</v>
      </c>
      <c r="D142">
        <f t="shared" si="4"/>
        <v>3000</v>
      </c>
      <c r="E142">
        <f t="shared" si="5"/>
        <v>3900</v>
      </c>
      <c r="F142">
        <v>39801</v>
      </c>
      <c r="G142" t="s">
        <v>63</v>
      </c>
      <c r="H142" s="9">
        <v>12049575</v>
      </c>
      <c r="I142" s="9">
        <v>19411059</v>
      </c>
      <c r="J142" s="9">
        <v>0</v>
      </c>
      <c r="K142" s="9">
        <v>19411059</v>
      </c>
      <c r="L142" s="9">
        <v>19411059</v>
      </c>
      <c r="M142" s="9">
        <v>19411059</v>
      </c>
      <c r="N142" t="s">
        <v>24</v>
      </c>
      <c r="O142" s="8" t="s">
        <v>64</v>
      </c>
      <c r="P142" t="s">
        <v>25</v>
      </c>
      <c r="Q142" s="14">
        <v>44951</v>
      </c>
      <c r="R142" s="14">
        <v>44926</v>
      </c>
    </row>
    <row r="143" spans="1:18" x14ac:dyDescent="0.25">
      <c r="A143" s="10">
        <v>2022</v>
      </c>
      <c r="B143" s="14">
        <v>44835</v>
      </c>
      <c r="C143" s="14">
        <v>44926</v>
      </c>
      <c r="D143">
        <f t="shared" si="4"/>
        <v>3000</v>
      </c>
      <c r="E143">
        <f t="shared" si="5"/>
        <v>3900</v>
      </c>
      <c r="F143">
        <v>39910</v>
      </c>
      <c r="G143" t="s">
        <v>156</v>
      </c>
      <c r="H143" s="9">
        <v>0</v>
      </c>
      <c r="I143" s="9">
        <v>-310000</v>
      </c>
      <c r="J143" s="9">
        <v>0</v>
      </c>
      <c r="K143" s="9">
        <v>-310000</v>
      </c>
      <c r="L143" s="9">
        <v>-310000</v>
      </c>
      <c r="M143" s="9">
        <v>-265000</v>
      </c>
      <c r="N143" t="s">
        <v>24</v>
      </c>
      <c r="O143" s="8" t="s">
        <v>64</v>
      </c>
      <c r="P143" t="s">
        <v>25</v>
      </c>
      <c r="Q143" s="14">
        <v>44951</v>
      </c>
      <c r="R143" s="14">
        <v>44926</v>
      </c>
    </row>
    <row r="144" spans="1:18" x14ac:dyDescent="0.25">
      <c r="A144" s="10">
        <v>2022</v>
      </c>
      <c r="B144" s="14">
        <v>44835</v>
      </c>
      <c r="C144" s="14">
        <v>44926</v>
      </c>
      <c r="D144">
        <f t="shared" si="4"/>
        <v>4000</v>
      </c>
      <c r="E144">
        <f t="shared" si="5"/>
        <v>4400</v>
      </c>
      <c r="F144">
        <v>44106</v>
      </c>
      <c r="G144" t="s">
        <v>157</v>
      </c>
      <c r="H144" s="9">
        <v>0</v>
      </c>
      <c r="I144" s="9">
        <v>-1195300</v>
      </c>
      <c r="J144" s="9">
        <v>0</v>
      </c>
      <c r="K144" s="9">
        <v>523800</v>
      </c>
      <c r="L144" s="9">
        <v>523800</v>
      </c>
      <c r="M144" s="9">
        <v>436200</v>
      </c>
      <c r="N144" t="s">
        <v>24</v>
      </c>
      <c r="O144" s="8" t="s">
        <v>64</v>
      </c>
      <c r="P144" t="s">
        <v>25</v>
      </c>
      <c r="Q144" s="14">
        <v>44951</v>
      </c>
      <c r="R144" s="14">
        <v>44926</v>
      </c>
    </row>
    <row r="145" spans="1:18" x14ac:dyDescent="0.25">
      <c r="A145" s="10">
        <v>2022</v>
      </c>
      <c r="B145" s="14">
        <v>44835</v>
      </c>
      <c r="C145" s="14">
        <v>44926</v>
      </c>
      <c r="D145">
        <f t="shared" si="4"/>
        <v>4000</v>
      </c>
      <c r="E145">
        <f t="shared" si="5"/>
        <v>4900</v>
      </c>
      <c r="F145">
        <v>49201</v>
      </c>
      <c r="G145" t="s">
        <v>158</v>
      </c>
      <c r="H145" s="9">
        <v>37500</v>
      </c>
      <c r="I145" s="9">
        <v>9871.11</v>
      </c>
      <c r="J145" s="9">
        <v>0</v>
      </c>
      <c r="K145" s="9">
        <v>9871.11</v>
      </c>
      <c r="L145" s="9">
        <v>9871.11</v>
      </c>
      <c r="M145" s="9">
        <v>9871.11</v>
      </c>
      <c r="N145" t="s">
        <v>24</v>
      </c>
      <c r="O145" s="8" t="s">
        <v>64</v>
      </c>
      <c r="P145" t="s">
        <v>25</v>
      </c>
      <c r="Q145" s="14">
        <v>44951</v>
      </c>
      <c r="R145" s="14">
        <v>44926</v>
      </c>
    </row>
    <row r="146" spans="1:18" x14ac:dyDescent="0.25">
      <c r="A146" s="10">
        <v>2022</v>
      </c>
      <c r="B146" s="14">
        <v>44835</v>
      </c>
      <c r="C146" s="14">
        <v>44926</v>
      </c>
      <c r="D146">
        <f t="shared" si="4"/>
        <v>5000</v>
      </c>
      <c r="E146">
        <f t="shared" si="5"/>
        <v>5100</v>
      </c>
      <c r="F146">
        <v>51101</v>
      </c>
      <c r="G146" t="s">
        <v>159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t="s">
        <v>24</v>
      </c>
      <c r="O146" s="8" t="s">
        <v>64</v>
      </c>
      <c r="P146" t="s">
        <v>25</v>
      </c>
      <c r="Q146" s="14">
        <v>44951</v>
      </c>
      <c r="R146" s="14">
        <v>44926</v>
      </c>
    </row>
    <row r="147" spans="1:18" x14ac:dyDescent="0.25">
      <c r="A147" s="10">
        <v>2022</v>
      </c>
      <c r="B147" s="14">
        <v>44835</v>
      </c>
      <c r="C147" s="14">
        <v>44926</v>
      </c>
      <c r="D147">
        <f t="shared" si="4"/>
        <v>5000</v>
      </c>
      <c r="E147">
        <f t="shared" si="5"/>
        <v>5100</v>
      </c>
      <c r="F147">
        <v>51501</v>
      </c>
      <c r="G147" t="s">
        <v>160</v>
      </c>
      <c r="H147" s="9">
        <v>75000</v>
      </c>
      <c r="I147" s="9">
        <v>-125480</v>
      </c>
      <c r="J147" s="9">
        <v>0</v>
      </c>
      <c r="K147" s="9">
        <v>199520</v>
      </c>
      <c r="L147" s="9">
        <v>199520</v>
      </c>
      <c r="M147" s="9">
        <v>199520</v>
      </c>
      <c r="N147" t="s">
        <v>24</v>
      </c>
      <c r="O147" s="8" t="s">
        <v>64</v>
      </c>
      <c r="P147" t="s">
        <v>25</v>
      </c>
      <c r="Q147" s="14">
        <v>44951</v>
      </c>
      <c r="R147" s="14">
        <v>44926</v>
      </c>
    </row>
    <row r="148" spans="1:18" x14ac:dyDescent="0.25">
      <c r="A148" s="10">
        <v>2022</v>
      </c>
      <c r="B148" s="14">
        <v>44835</v>
      </c>
      <c r="C148" s="14">
        <v>44926</v>
      </c>
      <c r="D148">
        <f t="shared" si="4"/>
        <v>5000</v>
      </c>
      <c r="E148">
        <f t="shared" si="5"/>
        <v>5100</v>
      </c>
      <c r="F148">
        <v>51901</v>
      </c>
      <c r="G148" t="s">
        <v>161</v>
      </c>
      <c r="H148" s="9">
        <v>0</v>
      </c>
      <c r="I148" s="9">
        <v>22040</v>
      </c>
      <c r="J148" s="9">
        <v>0</v>
      </c>
      <c r="K148" s="9">
        <v>24386.42</v>
      </c>
      <c r="L148" s="9">
        <v>24386.42</v>
      </c>
      <c r="M148" s="9">
        <v>24386.42</v>
      </c>
      <c r="N148" t="s">
        <v>24</v>
      </c>
      <c r="O148" s="8" t="s">
        <v>64</v>
      </c>
      <c r="P148" t="s">
        <v>25</v>
      </c>
      <c r="Q148" s="14">
        <v>44951</v>
      </c>
      <c r="R148" s="14">
        <v>44926</v>
      </c>
    </row>
    <row r="149" spans="1:18" x14ac:dyDescent="0.25">
      <c r="A149" s="10">
        <v>2022</v>
      </c>
      <c r="B149" s="14">
        <v>44835</v>
      </c>
      <c r="C149" s="14">
        <v>44926</v>
      </c>
      <c r="D149">
        <f t="shared" si="4"/>
        <v>5000</v>
      </c>
      <c r="E149">
        <f t="shared" si="5"/>
        <v>5200</v>
      </c>
      <c r="F149">
        <v>52101</v>
      </c>
      <c r="G149" t="s">
        <v>162</v>
      </c>
      <c r="H149" s="9">
        <v>21252</v>
      </c>
      <c r="I149" s="9">
        <v>-40617.49</v>
      </c>
      <c r="J149" s="9">
        <v>0</v>
      </c>
      <c r="K149" s="9">
        <v>168801.06</v>
      </c>
      <c r="L149" s="9">
        <v>168801.06</v>
      </c>
      <c r="M149" s="9">
        <v>168801.06</v>
      </c>
      <c r="N149" t="s">
        <v>24</v>
      </c>
      <c r="O149" s="8" t="s">
        <v>64</v>
      </c>
      <c r="P149" t="s">
        <v>25</v>
      </c>
      <c r="Q149" s="14">
        <v>44951</v>
      </c>
      <c r="R149" s="14">
        <v>44926</v>
      </c>
    </row>
    <row r="150" spans="1:18" x14ac:dyDescent="0.25">
      <c r="A150" s="10">
        <v>2022</v>
      </c>
      <c r="B150" s="14">
        <v>44835</v>
      </c>
      <c r="C150" s="14">
        <v>44926</v>
      </c>
      <c r="D150">
        <f t="shared" si="4"/>
        <v>5000</v>
      </c>
      <c r="E150">
        <f t="shared" si="5"/>
        <v>5200</v>
      </c>
      <c r="F150">
        <v>52301</v>
      </c>
      <c r="G150" t="s">
        <v>163</v>
      </c>
      <c r="H150" s="9">
        <v>0</v>
      </c>
      <c r="I150" s="9">
        <v>0</v>
      </c>
      <c r="J150" s="9">
        <v>0</v>
      </c>
      <c r="K150" s="9">
        <v>299375.28000000003</v>
      </c>
      <c r="L150" s="9">
        <v>299375.28000000003</v>
      </c>
      <c r="M150" s="9">
        <v>299375.28000000003</v>
      </c>
      <c r="N150" t="s">
        <v>24</v>
      </c>
      <c r="O150" s="8" t="s">
        <v>64</v>
      </c>
      <c r="P150" t="s">
        <v>25</v>
      </c>
      <c r="Q150" s="14">
        <v>44951</v>
      </c>
      <c r="R150" s="14">
        <v>44926</v>
      </c>
    </row>
    <row r="151" spans="1:18" x14ac:dyDescent="0.25">
      <c r="A151" s="10">
        <v>2022</v>
      </c>
      <c r="B151" s="14">
        <v>44835</v>
      </c>
      <c r="C151" s="14">
        <v>44926</v>
      </c>
      <c r="D151">
        <f t="shared" si="4"/>
        <v>5000</v>
      </c>
      <c r="E151">
        <f t="shared" si="5"/>
        <v>5200</v>
      </c>
      <c r="F151">
        <v>52901</v>
      </c>
      <c r="G151" t="s">
        <v>164</v>
      </c>
      <c r="H151" s="9">
        <v>0</v>
      </c>
      <c r="I151" s="9">
        <v>-1899.76</v>
      </c>
      <c r="J151" s="9">
        <v>0</v>
      </c>
      <c r="K151" s="9">
        <v>23100.240000000002</v>
      </c>
      <c r="L151" s="9">
        <v>23100.240000000002</v>
      </c>
      <c r="M151" s="9">
        <v>23100.240000000002</v>
      </c>
      <c r="N151" t="s">
        <v>24</v>
      </c>
      <c r="O151" s="8" t="s">
        <v>64</v>
      </c>
      <c r="P151" t="s">
        <v>25</v>
      </c>
      <c r="Q151" s="14">
        <v>44951</v>
      </c>
      <c r="R151" s="14">
        <v>44926</v>
      </c>
    </row>
    <row r="152" spans="1:18" x14ac:dyDescent="0.25">
      <c r="A152" s="10">
        <v>2022</v>
      </c>
      <c r="B152" s="14">
        <v>44835</v>
      </c>
      <c r="C152" s="14">
        <v>44926</v>
      </c>
      <c r="D152">
        <f t="shared" si="4"/>
        <v>5000</v>
      </c>
      <c r="E152">
        <f t="shared" si="5"/>
        <v>5300</v>
      </c>
      <c r="F152">
        <v>53101</v>
      </c>
      <c r="G152" t="s">
        <v>165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t="s">
        <v>24</v>
      </c>
      <c r="O152" s="8" t="s">
        <v>64</v>
      </c>
      <c r="P152" t="s">
        <v>25</v>
      </c>
      <c r="Q152" s="14">
        <v>44951</v>
      </c>
      <c r="R152" s="14">
        <v>44926</v>
      </c>
    </row>
    <row r="153" spans="1:18" x14ac:dyDescent="0.25">
      <c r="A153" s="10">
        <v>2022</v>
      </c>
      <c r="B153" s="14">
        <v>44835</v>
      </c>
      <c r="C153" s="14">
        <v>44926</v>
      </c>
      <c r="D153">
        <f t="shared" si="4"/>
        <v>5000</v>
      </c>
      <c r="E153">
        <f t="shared" si="5"/>
        <v>5400</v>
      </c>
      <c r="F153">
        <v>54104</v>
      </c>
      <c r="G153" t="s">
        <v>166</v>
      </c>
      <c r="H153" s="9">
        <v>0</v>
      </c>
      <c r="I153" s="9">
        <v>-1516.65</v>
      </c>
      <c r="J153" s="9">
        <v>0</v>
      </c>
      <c r="K153" s="9">
        <v>0</v>
      </c>
      <c r="L153" s="9">
        <v>0</v>
      </c>
      <c r="M153" s="9">
        <v>0</v>
      </c>
      <c r="N153" t="s">
        <v>24</v>
      </c>
      <c r="O153" s="8" t="s">
        <v>64</v>
      </c>
      <c r="P153" t="s">
        <v>25</v>
      </c>
      <c r="Q153" s="14">
        <v>44951</v>
      </c>
      <c r="R153" s="14">
        <v>44926</v>
      </c>
    </row>
    <row r="154" spans="1:18" x14ac:dyDescent="0.25">
      <c r="A154" s="10">
        <v>2022</v>
      </c>
      <c r="B154" s="14">
        <v>44835</v>
      </c>
      <c r="C154" s="14">
        <v>44926</v>
      </c>
      <c r="D154">
        <f t="shared" si="4"/>
        <v>5000</v>
      </c>
      <c r="E154">
        <f t="shared" si="5"/>
        <v>5600</v>
      </c>
      <c r="F154">
        <v>56201</v>
      </c>
      <c r="G154" t="s">
        <v>167</v>
      </c>
      <c r="H154" s="9">
        <v>0</v>
      </c>
      <c r="I154" s="9">
        <v>-7.78</v>
      </c>
      <c r="J154" s="9">
        <v>0</v>
      </c>
      <c r="K154" s="9">
        <v>9351308.7100000009</v>
      </c>
      <c r="L154" s="9">
        <v>9351308.7100000009</v>
      </c>
      <c r="M154" s="9">
        <v>9351308.7100000009</v>
      </c>
      <c r="N154" t="s">
        <v>24</v>
      </c>
      <c r="O154" s="8" t="s">
        <v>64</v>
      </c>
      <c r="P154" t="s">
        <v>25</v>
      </c>
      <c r="Q154" s="14">
        <v>44951</v>
      </c>
      <c r="R154" s="14">
        <v>44926</v>
      </c>
    </row>
    <row r="155" spans="1:18" x14ac:dyDescent="0.25">
      <c r="A155" s="10">
        <v>2022</v>
      </c>
      <c r="B155" s="14">
        <v>44835</v>
      </c>
      <c r="C155" s="14">
        <v>44926</v>
      </c>
      <c r="D155">
        <f t="shared" si="4"/>
        <v>5000</v>
      </c>
      <c r="E155">
        <f t="shared" si="5"/>
        <v>5600</v>
      </c>
      <c r="F155">
        <v>56902</v>
      </c>
      <c r="G155" t="s">
        <v>168</v>
      </c>
      <c r="H155" s="9">
        <v>0</v>
      </c>
      <c r="I155" s="9">
        <v>8326.26</v>
      </c>
      <c r="J155" s="9">
        <v>0</v>
      </c>
      <c r="K155" s="9">
        <v>62747.66</v>
      </c>
      <c r="L155" s="9">
        <v>62747.66</v>
      </c>
      <c r="M155" s="9">
        <v>62747.66</v>
      </c>
      <c r="N155" t="s">
        <v>24</v>
      </c>
      <c r="O155" s="8" t="s">
        <v>64</v>
      </c>
      <c r="P155" t="s">
        <v>25</v>
      </c>
      <c r="Q155" s="14">
        <v>44951</v>
      </c>
      <c r="R155" s="14">
        <v>44926</v>
      </c>
    </row>
    <row r="156" spans="1:18" x14ac:dyDescent="0.25">
      <c r="A156" s="10">
        <v>2022</v>
      </c>
      <c r="B156" s="14">
        <v>44835</v>
      </c>
      <c r="C156" s="14">
        <v>44926</v>
      </c>
      <c r="D156">
        <f t="shared" si="4"/>
        <v>5000</v>
      </c>
      <c r="E156">
        <f t="shared" si="5"/>
        <v>5800</v>
      </c>
      <c r="F156">
        <v>58903</v>
      </c>
      <c r="G156" t="s">
        <v>169</v>
      </c>
      <c r="H156" s="9">
        <v>9500000</v>
      </c>
      <c r="I156" s="9">
        <v>5014324.4000000004</v>
      </c>
      <c r="J156" s="9">
        <v>0</v>
      </c>
      <c r="K156" s="9">
        <v>5588568.6799999997</v>
      </c>
      <c r="L156" s="9">
        <v>5588568.6799999997</v>
      </c>
      <c r="M156" s="9">
        <v>5588568.6799999997</v>
      </c>
      <c r="N156" t="s">
        <v>24</v>
      </c>
      <c r="O156" s="8" t="s">
        <v>64</v>
      </c>
      <c r="P156" t="s">
        <v>25</v>
      </c>
      <c r="Q156" s="14">
        <v>44951</v>
      </c>
      <c r="R156" s="14">
        <v>44926</v>
      </c>
    </row>
    <row r="157" spans="1:18" x14ac:dyDescent="0.25">
      <c r="A157" s="10">
        <v>2022</v>
      </c>
      <c r="B157" s="14">
        <v>44835</v>
      </c>
      <c r="C157" s="14">
        <v>44926</v>
      </c>
      <c r="D157">
        <f t="shared" si="4"/>
        <v>6000</v>
      </c>
      <c r="E157">
        <f t="shared" si="5"/>
        <v>6200</v>
      </c>
      <c r="F157">
        <v>62202</v>
      </c>
      <c r="G157" t="s">
        <v>170</v>
      </c>
      <c r="H157" s="9">
        <v>0</v>
      </c>
      <c r="I157" s="9">
        <v>-208294.56</v>
      </c>
      <c r="J157" s="9">
        <v>0</v>
      </c>
      <c r="K157" s="9">
        <v>292331.14</v>
      </c>
      <c r="L157" s="9">
        <v>292331.14</v>
      </c>
      <c r="M157" s="9">
        <v>292331.14</v>
      </c>
      <c r="N157" t="s">
        <v>24</v>
      </c>
      <c r="O157" s="8" t="s">
        <v>64</v>
      </c>
      <c r="P157" t="s">
        <v>25</v>
      </c>
      <c r="Q157" s="14">
        <v>44951</v>
      </c>
      <c r="R157" s="14">
        <v>44926</v>
      </c>
    </row>
  </sheetData>
  <mergeCells count="4">
    <mergeCell ref="D2:G2"/>
    <mergeCell ref="D4:G4"/>
    <mergeCell ref="D6:G6"/>
    <mergeCell ref="D8:G8"/>
  </mergeCells>
  <hyperlinks>
    <hyperlink ref="O12" r:id="rId1" xr:uid="{94B67C76-C07E-43EC-BA93-962A9E753A0F}"/>
    <hyperlink ref="O13:O157" r:id="rId2" display="http://transparencia.tfja.gob.mx/dgpyp/01/dpp/xxxi/EAPE_4T_2022_XXXI_A.xlsx" xr:uid="{4B261D35-5C9D-4947-8255-39242BFA12BD}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2021-04-22T23:33:36Z</dcterms:created>
  <dcterms:modified xsi:type="dcterms:W3CDTF">2023-01-30T22:02:41Z</dcterms:modified>
</cp:coreProperties>
</file>